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ity.joetsu.niigata.jp\share\profile-2\103458\デスクトップ\"/>
    </mc:Choice>
  </mc:AlternateContent>
  <bookViews>
    <workbookView xWindow="0" yWindow="0" windowWidth="21570" windowHeight="8085" activeTab="1"/>
  </bookViews>
  <sheets>
    <sheet name="1" sheetId="1" r:id="rId1"/>
    <sheet name="2" sheetId="12" r:id="rId2"/>
    <sheet name="3" sheetId="11" r:id="rId3"/>
    <sheet name="4" sheetId="10" r:id="rId4"/>
    <sheet name="5" sheetId="9" r:id="rId5"/>
    <sheet name="6" sheetId="8" r:id="rId6"/>
    <sheet name="7" sheetId="7" r:id="rId7"/>
    <sheet name="8" sheetId="6" r:id="rId8"/>
    <sheet name="9" sheetId="5" r:id="rId9"/>
    <sheet name="10" sheetId="4" r:id="rId10"/>
    <sheet name="11" sheetId="3" r:id="rId11"/>
    <sheet name="12" sheetId="2" r:id="rId12"/>
  </sheets>
  <externalReferences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2" l="1"/>
  <c r="O6" i="12"/>
  <c r="T6" i="12"/>
  <c r="U6" i="12"/>
  <c r="AA6" i="12"/>
  <c r="AB6" i="12"/>
  <c r="F7" i="12"/>
  <c r="G7" i="12"/>
  <c r="H7" i="12"/>
  <c r="I7" i="12"/>
  <c r="J7" i="12"/>
  <c r="K7" i="12"/>
  <c r="M7" i="12"/>
  <c r="O7" i="12"/>
  <c r="P7" i="12"/>
  <c r="Q7" i="12"/>
  <c r="S7" i="12"/>
  <c r="U7" i="12"/>
  <c r="W7" i="12"/>
  <c r="X7" i="12"/>
  <c r="Z7" i="12"/>
  <c r="AB7" i="12"/>
  <c r="AD7" i="12"/>
  <c r="L8" i="12"/>
  <c r="M8" i="12" s="1"/>
  <c r="N8" i="12"/>
  <c r="O8" i="12" s="1"/>
  <c r="R8" i="12"/>
  <c r="S8" i="12" s="1"/>
  <c r="T8" i="12"/>
  <c r="U8" i="12" s="1"/>
  <c r="Y8" i="12"/>
  <c r="Z8" i="12" s="1"/>
  <c r="AA8" i="12"/>
  <c r="AB8" i="12" s="1"/>
  <c r="AC8" i="12"/>
  <c r="AC6" i="12" s="1"/>
  <c r="AD6" i="12" s="1"/>
  <c r="AD8" i="12"/>
  <c r="D9" i="12"/>
  <c r="E9" i="12" s="1"/>
  <c r="F9" i="12"/>
  <c r="G9" i="12" s="1"/>
  <c r="H9" i="12"/>
  <c r="H8" i="12" s="1"/>
  <c r="I9" i="12"/>
  <c r="J9" i="12"/>
  <c r="K9" i="12" s="1"/>
  <c r="M9" i="12"/>
  <c r="O9" i="12"/>
  <c r="P9" i="12"/>
  <c r="Q9" i="12"/>
  <c r="S9" i="12"/>
  <c r="U9" i="12"/>
  <c r="W9" i="12"/>
  <c r="X9" i="12" s="1"/>
  <c r="Z9" i="12"/>
  <c r="AB9" i="12"/>
  <c r="AD9" i="12"/>
  <c r="F10" i="12"/>
  <c r="G10" i="12"/>
  <c r="H10" i="12"/>
  <c r="D10" i="12" s="1"/>
  <c r="E10" i="12" s="1"/>
  <c r="I10" i="12"/>
  <c r="J10" i="12"/>
  <c r="K10" i="12"/>
  <c r="M10" i="12"/>
  <c r="O10" i="12"/>
  <c r="P10" i="12"/>
  <c r="Q10" i="12"/>
  <c r="S10" i="12"/>
  <c r="U10" i="12"/>
  <c r="W10" i="12"/>
  <c r="X10" i="12"/>
  <c r="Z10" i="12"/>
  <c r="AB10" i="12"/>
  <c r="AD10" i="12"/>
  <c r="F11" i="12"/>
  <c r="D11" i="12" s="1"/>
  <c r="E11" i="12" s="1"/>
  <c r="G11" i="12"/>
  <c r="H11" i="12"/>
  <c r="I11" i="12" s="1"/>
  <c r="J11" i="12"/>
  <c r="K11" i="12" s="1"/>
  <c r="M11" i="12"/>
  <c r="O11" i="12"/>
  <c r="P11" i="12"/>
  <c r="Q11" i="12" s="1"/>
  <c r="S11" i="12"/>
  <c r="U11" i="12"/>
  <c r="W11" i="12"/>
  <c r="X11" i="12"/>
  <c r="Z11" i="12"/>
  <c r="AB11" i="12"/>
  <c r="AD11" i="12"/>
  <c r="F12" i="12"/>
  <c r="D12" i="12" s="1"/>
  <c r="E12" i="12" s="1"/>
  <c r="G12" i="12"/>
  <c r="H12" i="12"/>
  <c r="I12" i="12"/>
  <c r="J12" i="12"/>
  <c r="K12" i="12"/>
  <c r="M12" i="12"/>
  <c r="O12" i="12"/>
  <c r="P12" i="12"/>
  <c r="Q12" i="12"/>
  <c r="S12" i="12"/>
  <c r="U12" i="12"/>
  <c r="W12" i="12"/>
  <c r="X12" i="12"/>
  <c r="Z12" i="12"/>
  <c r="AB12" i="12"/>
  <c r="AD12" i="12"/>
  <c r="F13" i="12"/>
  <c r="G13" i="12" s="1"/>
  <c r="H13" i="12"/>
  <c r="I13" i="12" s="1"/>
  <c r="J13" i="12"/>
  <c r="K13" i="12"/>
  <c r="M13" i="12"/>
  <c r="O13" i="12"/>
  <c r="P13" i="12"/>
  <c r="Q13" i="12" s="1"/>
  <c r="S13" i="12"/>
  <c r="U13" i="12"/>
  <c r="W13" i="12"/>
  <c r="X13" i="12" s="1"/>
  <c r="Z13" i="12"/>
  <c r="AB13" i="12"/>
  <c r="AD13" i="12"/>
  <c r="D14" i="12"/>
  <c r="E14" i="12"/>
  <c r="F14" i="12"/>
  <c r="G14" i="12"/>
  <c r="H14" i="12"/>
  <c r="I14" i="12"/>
  <c r="J14" i="12"/>
  <c r="K14" i="12"/>
  <c r="M14" i="12"/>
  <c r="O14" i="12"/>
  <c r="P14" i="12"/>
  <c r="Q14" i="12"/>
  <c r="S14" i="12"/>
  <c r="U14" i="12"/>
  <c r="W14" i="12"/>
  <c r="X14" i="12"/>
  <c r="Z14" i="12"/>
  <c r="AB14" i="12"/>
  <c r="AD14" i="12"/>
  <c r="D15" i="12"/>
  <c r="E15" i="12" s="1"/>
  <c r="F15" i="12"/>
  <c r="G15" i="12" s="1"/>
  <c r="H15" i="12"/>
  <c r="I15" i="12"/>
  <c r="J15" i="12"/>
  <c r="K15" i="12" s="1"/>
  <c r="M15" i="12"/>
  <c r="O15" i="12"/>
  <c r="P15" i="12"/>
  <c r="Q15" i="12"/>
  <c r="S15" i="12"/>
  <c r="U15" i="12"/>
  <c r="W15" i="12"/>
  <c r="X15" i="12" s="1"/>
  <c r="Z15" i="12"/>
  <c r="AB15" i="12"/>
  <c r="AD15" i="12"/>
  <c r="F16" i="12"/>
  <c r="D16" i="12" s="1"/>
  <c r="E16" i="12" s="1"/>
  <c r="G16" i="12"/>
  <c r="H16" i="12"/>
  <c r="I16" i="12"/>
  <c r="J16" i="12"/>
  <c r="K16" i="12" s="1"/>
  <c r="M16" i="12"/>
  <c r="O16" i="12"/>
  <c r="P16" i="12"/>
  <c r="Q16" i="12"/>
  <c r="S16" i="12"/>
  <c r="U16" i="12"/>
  <c r="W16" i="12"/>
  <c r="X16" i="12"/>
  <c r="Z16" i="12"/>
  <c r="AB16" i="12"/>
  <c r="AD16" i="12"/>
  <c r="F17" i="12"/>
  <c r="D17" i="12" s="1"/>
  <c r="E17" i="12" s="1"/>
  <c r="G17" i="12"/>
  <c r="H17" i="12"/>
  <c r="I17" i="12" s="1"/>
  <c r="J17" i="12"/>
  <c r="K17" i="12"/>
  <c r="M17" i="12"/>
  <c r="O17" i="12"/>
  <c r="P17" i="12"/>
  <c r="Q17" i="12" s="1"/>
  <c r="S17" i="12"/>
  <c r="U17" i="12"/>
  <c r="W17" i="12"/>
  <c r="X17" i="12"/>
  <c r="Z17" i="12"/>
  <c r="AB17" i="12"/>
  <c r="AD17" i="12"/>
  <c r="F18" i="12"/>
  <c r="D18" i="12" s="1"/>
  <c r="E18" i="12" s="1"/>
  <c r="G18" i="12"/>
  <c r="H18" i="12"/>
  <c r="I18" i="12" s="1"/>
  <c r="J18" i="12"/>
  <c r="K18" i="12"/>
  <c r="M18" i="12"/>
  <c r="O18" i="12"/>
  <c r="P18" i="12"/>
  <c r="Q18" i="12" s="1"/>
  <c r="S18" i="12"/>
  <c r="U18" i="12"/>
  <c r="W18" i="12"/>
  <c r="X18" i="12"/>
  <c r="Z18" i="12"/>
  <c r="AB18" i="12"/>
  <c r="AD18" i="12"/>
  <c r="F19" i="12"/>
  <c r="G19" i="12" s="1"/>
  <c r="H19" i="12"/>
  <c r="I19" i="12"/>
  <c r="J19" i="12"/>
  <c r="K19" i="12"/>
  <c r="M19" i="12"/>
  <c r="O19" i="12"/>
  <c r="P19" i="12"/>
  <c r="Q19" i="12"/>
  <c r="S19" i="12"/>
  <c r="U19" i="12"/>
  <c r="W19" i="12"/>
  <c r="X19" i="12" s="1"/>
  <c r="Z19" i="12"/>
  <c r="AB19" i="12"/>
  <c r="AD19" i="12"/>
  <c r="D20" i="12"/>
  <c r="E20" i="12"/>
  <c r="F20" i="12"/>
  <c r="G20" i="12"/>
  <c r="H20" i="12"/>
  <c r="I20" i="12"/>
  <c r="J20" i="12"/>
  <c r="K20" i="12"/>
  <c r="M20" i="12"/>
  <c r="O20" i="12"/>
  <c r="P20" i="12"/>
  <c r="Q20" i="12"/>
  <c r="S20" i="12"/>
  <c r="U20" i="12"/>
  <c r="W20" i="12"/>
  <c r="X20" i="12"/>
  <c r="Z20" i="12"/>
  <c r="AB20" i="12"/>
  <c r="AD20" i="12"/>
  <c r="D21" i="12"/>
  <c r="E21" i="12" s="1"/>
  <c r="F21" i="12"/>
  <c r="G21" i="12"/>
  <c r="H21" i="12"/>
  <c r="I21" i="12"/>
  <c r="J21" i="12"/>
  <c r="K21" i="12" s="1"/>
  <c r="M21" i="12"/>
  <c r="O21" i="12"/>
  <c r="P21" i="12"/>
  <c r="Q21" i="12"/>
  <c r="S21" i="12"/>
  <c r="U21" i="12"/>
  <c r="W21" i="12"/>
  <c r="X21" i="12"/>
  <c r="Z21" i="12"/>
  <c r="AB21" i="12"/>
  <c r="AD21" i="12"/>
  <c r="N6" i="11"/>
  <c r="O6" i="11"/>
  <c r="T6" i="11"/>
  <c r="U6" i="11"/>
  <c r="AA6" i="11"/>
  <c r="AB6" i="11"/>
  <c r="F7" i="11"/>
  <c r="G7" i="11"/>
  <c r="H7" i="11"/>
  <c r="I7" i="11" s="1"/>
  <c r="J7" i="11"/>
  <c r="K7" i="11" s="1"/>
  <c r="M7" i="11"/>
  <c r="O7" i="11"/>
  <c r="P7" i="11"/>
  <c r="Q7" i="11" s="1"/>
  <c r="S7" i="11"/>
  <c r="U7" i="11"/>
  <c r="W7" i="11"/>
  <c r="X7" i="11"/>
  <c r="Z7" i="11"/>
  <c r="AB7" i="11"/>
  <c r="AD7" i="11"/>
  <c r="L8" i="11"/>
  <c r="M8" i="11" s="1"/>
  <c r="N8" i="11"/>
  <c r="O8" i="11"/>
  <c r="R8" i="11"/>
  <c r="S8" i="11" s="1"/>
  <c r="T8" i="11"/>
  <c r="U8" i="11"/>
  <c r="Y8" i="11"/>
  <c r="Z8" i="11" s="1"/>
  <c r="AA8" i="11"/>
  <c r="AB8" i="11"/>
  <c r="AC8" i="11"/>
  <c r="AC6" i="11" s="1"/>
  <c r="AD6" i="11" s="1"/>
  <c r="AD8" i="11"/>
  <c r="D9" i="11"/>
  <c r="E9" i="11" s="1"/>
  <c r="F9" i="11"/>
  <c r="G9" i="11"/>
  <c r="H9" i="11"/>
  <c r="H8" i="11" s="1"/>
  <c r="I9" i="11"/>
  <c r="J9" i="11"/>
  <c r="K9" i="11" s="1"/>
  <c r="M9" i="11"/>
  <c r="O9" i="11"/>
  <c r="P9" i="11"/>
  <c r="Q9" i="11"/>
  <c r="S9" i="11"/>
  <c r="U9" i="11"/>
  <c r="W9" i="11"/>
  <c r="X9" i="11"/>
  <c r="Z9" i="11"/>
  <c r="AB9" i="11"/>
  <c r="AD9" i="11"/>
  <c r="F10" i="11"/>
  <c r="D10" i="11" s="1"/>
  <c r="E10" i="11" s="1"/>
  <c r="H10" i="11"/>
  <c r="I10" i="11"/>
  <c r="J10" i="11"/>
  <c r="K10" i="11"/>
  <c r="M10" i="11"/>
  <c r="O10" i="11"/>
  <c r="P10" i="11"/>
  <c r="Q10" i="11"/>
  <c r="S10" i="11"/>
  <c r="U10" i="11"/>
  <c r="W10" i="11"/>
  <c r="X10" i="11" s="1"/>
  <c r="Z10" i="11"/>
  <c r="AB10" i="11"/>
  <c r="AD10" i="11"/>
  <c r="F11" i="11"/>
  <c r="G11" i="11"/>
  <c r="H11" i="11"/>
  <c r="I11" i="11" s="1"/>
  <c r="J11" i="11"/>
  <c r="K11" i="11"/>
  <c r="M11" i="11"/>
  <c r="O11" i="11"/>
  <c r="P11" i="11"/>
  <c r="Q11" i="11" s="1"/>
  <c r="S11" i="11"/>
  <c r="U11" i="11"/>
  <c r="W11" i="11"/>
  <c r="X11" i="11"/>
  <c r="Z11" i="11"/>
  <c r="AB11" i="11"/>
  <c r="AD11" i="11"/>
  <c r="F12" i="11"/>
  <c r="D12" i="11" s="1"/>
  <c r="E12" i="11" s="1"/>
  <c r="G12" i="11"/>
  <c r="H12" i="11"/>
  <c r="I12" i="11"/>
  <c r="J12" i="11"/>
  <c r="K12" i="11" s="1"/>
  <c r="M12" i="11"/>
  <c r="O12" i="11"/>
  <c r="P12" i="11"/>
  <c r="Q12" i="11"/>
  <c r="S12" i="11"/>
  <c r="U12" i="11"/>
  <c r="W12" i="11"/>
  <c r="X12" i="11"/>
  <c r="Z12" i="11"/>
  <c r="AB12" i="11"/>
  <c r="AD12" i="11"/>
  <c r="F13" i="11"/>
  <c r="G13" i="11" s="1"/>
  <c r="H13" i="11"/>
  <c r="I13" i="11"/>
  <c r="J13" i="11"/>
  <c r="K13" i="11"/>
  <c r="M13" i="11"/>
  <c r="O13" i="11"/>
  <c r="P13" i="11"/>
  <c r="Q13" i="11"/>
  <c r="S13" i="11"/>
  <c r="U13" i="11"/>
  <c r="W13" i="11"/>
  <c r="X13" i="11" s="1"/>
  <c r="Z13" i="11"/>
  <c r="AB13" i="11"/>
  <c r="AD13" i="11"/>
  <c r="D14" i="11"/>
  <c r="E14" i="11"/>
  <c r="F14" i="11"/>
  <c r="G14" i="11"/>
  <c r="H14" i="11"/>
  <c r="I14" i="11" s="1"/>
  <c r="J14" i="11"/>
  <c r="K14" i="11"/>
  <c r="M14" i="11"/>
  <c r="O14" i="11"/>
  <c r="P14" i="11"/>
  <c r="Q14" i="11" s="1"/>
  <c r="S14" i="11"/>
  <c r="U14" i="11"/>
  <c r="W14" i="11"/>
  <c r="X14" i="11"/>
  <c r="Z14" i="11"/>
  <c r="AB14" i="11"/>
  <c r="AD14" i="11"/>
  <c r="D15" i="11"/>
  <c r="E15" i="11" s="1"/>
  <c r="F15" i="11"/>
  <c r="G15" i="11"/>
  <c r="H15" i="11"/>
  <c r="I15" i="11"/>
  <c r="J15" i="11"/>
  <c r="K15" i="11" s="1"/>
  <c r="M15" i="11"/>
  <c r="O15" i="11"/>
  <c r="P15" i="11"/>
  <c r="Q15" i="11"/>
  <c r="S15" i="11"/>
  <c r="U15" i="11"/>
  <c r="W15" i="11"/>
  <c r="X15" i="11"/>
  <c r="Z15" i="11"/>
  <c r="AB15" i="11"/>
  <c r="AD15" i="11"/>
  <c r="F16" i="11"/>
  <c r="D16" i="11" s="1"/>
  <c r="E16" i="11" s="1"/>
  <c r="H16" i="11"/>
  <c r="I16" i="11"/>
  <c r="J16" i="11"/>
  <c r="K16" i="11"/>
  <c r="M16" i="11"/>
  <c r="O16" i="11"/>
  <c r="P16" i="11"/>
  <c r="Q16" i="11"/>
  <c r="S16" i="11"/>
  <c r="U16" i="11"/>
  <c r="W16" i="11"/>
  <c r="X16" i="11" s="1"/>
  <c r="Z16" i="11"/>
  <c r="AB16" i="11"/>
  <c r="AD16" i="11"/>
  <c r="F17" i="11"/>
  <c r="G17" i="11"/>
  <c r="H17" i="11"/>
  <c r="I17" i="11" s="1"/>
  <c r="J17" i="11"/>
  <c r="K17" i="11"/>
  <c r="M17" i="11"/>
  <c r="O17" i="11"/>
  <c r="P17" i="11"/>
  <c r="Q17" i="11" s="1"/>
  <c r="S17" i="11"/>
  <c r="U17" i="11"/>
  <c r="W17" i="11"/>
  <c r="X17" i="11"/>
  <c r="Z17" i="11"/>
  <c r="AB17" i="11"/>
  <c r="AD17" i="11"/>
  <c r="F18" i="11"/>
  <c r="D18" i="11" s="1"/>
  <c r="E18" i="11" s="1"/>
  <c r="G18" i="11"/>
  <c r="H18" i="11"/>
  <c r="I18" i="11"/>
  <c r="J18" i="11"/>
  <c r="K18" i="11" s="1"/>
  <c r="M18" i="11"/>
  <c r="O18" i="11"/>
  <c r="P18" i="11"/>
  <c r="Q18" i="11"/>
  <c r="S18" i="11"/>
  <c r="U18" i="11"/>
  <c r="W18" i="11"/>
  <c r="X18" i="11"/>
  <c r="Z18" i="11"/>
  <c r="AB18" i="11"/>
  <c r="AD18" i="11"/>
  <c r="F19" i="11"/>
  <c r="G19" i="11" s="1"/>
  <c r="H19" i="11"/>
  <c r="I19" i="11"/>
  <c r="J19" i="11"/>
  <c r="K19" i="11"/>
  <c r="M19" i="11"/>
  <c r="O19" i="11"/>
  <c r="P19" i="11"/>
  <c r="Q19" i="11"/>
  <c r="S19" i="11"/>
  <c r="U19" i="11"/>
  <c r="W19" i="11"/>
  <c r="X19" i="11" s="1"/>
  <c r="Z19" i="11"/>
  <c r="AB19" i="11"/>
  <c r="AD19" i="11"/>
  <c r="D20" i="11"/>
  <c r="E20" i="11"/>
  <c r="F20" i="11"/>
  <c r="G20" i="11"/>
  <c r="H20" i="11"/>
  <c r="I20" i="11" s="1"/>
  <c r="J20" i="11"/>
  <c r="K20" i="11"/>
  <c r="M20" i="11"/>
  <c r="O20" i="11"/>
  <c r="P20" i="11"/>
  <c r="Q20" i="11" s="1"/>
  <c r="S20" i="11"/>
  <c r="U20" i="11"/>
  <c r="W20" i="11"/>
  <c r="X20" i="11"/>
  <c r="Z20" i="11"/>
  <c r="AB20" i="11"/>
  <c r="AD20" i="11"/>
  <c r="D21" i="11"/>
  <c r="E21" i="11" s="1"/>
  <c r="F21" i="11"/>
  <c r="G21" i="11"/>
  <c r="H21" i="11"/>
  <c r="I21" i="11"/>
  <c r="J21" i="11"/>
  <c r="K21" i="11" s="1"/>
  <c r="M21" i="11"/>
  <c r="O21" i="11"/>
  <c r="P21" i="11"/>
  <c r="Q21" i="11"/>
  <c r="S21" i="11"/>
  <c r="U21" i="11"/>
  <c r="W21" i="11"/>
  <c r="X21" i="11"/>
  <c r="Z21" i="11"/>
  <c r="AB21" i="11"/>
  <c r="AD21" i="11"/>
  <c r="AC6" i="10"/>
  <c r="AD6" i="10" s="1"/>
  <c r="F7" i="10"/>
  <c r="G7" i="10"/>
  <c r="H7" i="10"/>
  <c r="I7" i="10" s="1"/>
  <c r="J7" i="10"/>
  <c r="K7" i="10" s="1"/>
  <c r="M7" i="10"/>
  <c r="O7" i="10"/>
  <c r="P7" i="10"/>
  <c r="Q7" i="10" s="1"/>
  <c r="S7" i="10"/>
  <c r="U7" i="10"/>
  <c r="W7" i="10"/>
  <c r="X7" i="10"/>
  <c r="Z7" i="10"/>
  <c r="AB7" i="10"/>
  <c r="AD7" i="10"/>
  <c r="L8" i="10"/>
  <c r="M8" i="10" s="1"/>
  <c r="N8" i="10"/>
  <c r="N6" i="10" s="1"/>
  <c r="O6" i="10" s="1"/>
  <c r="O8" i="10"/>
  <c r="R8" i="10"/>
  <c r="S8" i="10" s="1"/>
  <c r="T8" i="10"/>
  <c r="T6" i="10" s="1"/>
  <c r="U6" i="10" s="1"/>
  <c r="U8" i="10"/>
  <c r="Y8" i="10"/>
  <c r="Z8" i="10" s="1"/>
  <c r="AA8" i="10"/>
  <c r="AA6" i="10" s="1"/>
  <c r="AB6" i="10" s="1"/>
  <c r="AB8" i="10"/>
  <c r="AC8" i="10"/>
  <c r="AD8" i="10" s="1"/>
  <c r="D9" i="10"/>
  <c r="E9" i="10" s="1"/>
  <c r="F9" i="10"/>
  <c r="G9" i="10"/>
  <c r="H9" i="10"/>
  <c r="I9" i="10" s="1"/>
  <c r="J9" i="10"/>
  <c r="K9" i="10" s="1"/>
  <c r="M9" i="10"/>
  <c r="O9" i="10"/>
  <c r="P9" i="10"/>
  <c r="Q9" i="10" s="1"/>
  <c r="S9" i="10"/>
  <c r="U9" i="10"/>
  <c r="W9" i="10"/>
  <c r="X9" i="10"/>
  <c r="Z9" i="10"/>
  <c r="AB9" i="10"/>
  <c r="AD9" i="10"/>
  <c r="D10" i="10"/>
  <c r="E10" i="10" s="1"/>
  <c r="F10" i="10"/>
  <c r="G10" i="10" s="1"/>
  <c r="H10" i="10"/>
  <c r="I10" i="10"/>
  <c r="J10" i="10"/>
  <c r="K10" i="10" s="1"/>
  <c r="M10" i="10"/>
  <c r="O10" i="10"/>
  <c r="P10" i="10"/>
  <c r="Q10" i="10"/>
  <c r="S10" i="10"/>
  <c r="U10" i="10"/>
  <c r="W10" i="10"/>
  <c r="X10" i="10" s="1"/>
  <c r="Z10" i="10"/>
  <c r="AB10" i="10"/>
  <c r="AD10" i="10"/>
  <c r="F11" i="10"/>
  <c r="G11" i="10" s="1"/>
  <c r="H11" i="10"/>
  <c r="I11" i="10" s="1"/>
  <c r="J11" i="10"/>
  <c r="K11" i="10"/>
  <c r="M11" i="10"/>
  <c r="O11" i="10"/>
  <c r="P11" i="10"/>
  <c r="Q11" i="10" s="1"/>
  <c r="S11" i="10"/>
  <c r="U11" i="10"/>
  <c r="W11" i="10"/>
  <c r="X11" i="10" s="1"/>
  <c r="Z11" i="10"/>
  <c r="AB11" i="10"/>
  <c r="AD11" i="10"/>
  <c r="F12" i="10"/>
  <c r="G12" i="10"/>
  <c r="H12" i="10"/>
  <c r="I12" i="10" s="1"/>
  <c r="J12" i="10"/>
  <c r="K12" i="10" s="1"/>
  <c r="M12" i="10"/>
  <c r="O12" i="10"/>
  <c r="P12" i="10"/>
  <c r="Q12" i="10" s="1"/>
  <c r="S12" i="10"/>
  <c r="U12" i="10"/>
  <c r="W12" i="10"/>
  <c r="X12" i="10"/>
  <c r="Z12" i="10"/>
  <c r="AB12" i="10"/>
  <c r="AD12" i="10"/>
  <c r="F13" i="10"/>
  <c r="G13" i="10" s="1"/>
  <c r="H13" i="10"/>
  <c r="I13" i="10"/>
  <c r="J13" i="10"/>
  <c r="K13" i="10" s="1"/>
  <c r="M13" i="10"/>
  <c r="O13" i="10"/>
  <c r="P13" i="10"/>
  <c r="Q13" i="10"/>
  <c r="S13" i="10"/>
  <c r="U13" i="10"/>
  <c r="W13" i="10"/>
  <c r="X13" i="10" s="1"/>
  <c r="Z13" i="10"/>
  <c r="AB13" i="10"/>
  <c r="AD13" i="10"/>
  <c r="F14" i="10"/>
  <c r="G14" i="10" s="1"/>
  <c r="H14" i="10"/>
  <c r="I14" i="10" s="1"/>
  <c r="J14" i="10"/>
  <c r="K14" i="10"/>
  <c r="M14" i="10"/>
  <c r="O14" i="10"/>
  <c r="P14" i="10"/>
  <c r="Q14" i="10" s="1"/>
  <c r="S14" i="10"/>
  <c r="U14" i="10"/>
  <c r="W14" i="10"/>
  <c r="X14" i="10" s="1"/>
  <c r="Z14" i="10"/>
  <c r="AB14" i="10"/>
  <c r="AD14" i="10"/>
  <c r="D15" i="10"/>
  <c r="E15" i="10" s="1"/>
  <c r="F15" i="10"/>
  <c r="G15" i="10"/>
  <c r="H15" i="10"/>
  <c r="I15" i="10" s="1"/>
  <c r="J15" i="10"/>
  <c r="K15" i="10" s="1"/>
  <c r="M15" i="10"/>
  <c r="O15" i="10"/>
  <c r="P15" i="10"/>
  <c r="Q15" i="10" s="1"/>
  <c r="S15" i="10"/>
  <c r="U15" i="10"/>
  <c r="W15" i="10"/>
  <c r="X15" i="10"/>
  <c r="Z15" i="10"/>
  <c r="AB15" i="10"/>
  <c r="AD15" i="10"/>
  <c r="F16" i="10"/>
  <c r="D16" i="10" s="1"/>
  <c r="E16" i="10" s="1"/>
  <c r="H16" i="10"/>
  <c r="I16" i="10"/>
  <c r="J16" i="10"/>
  <c r="K16" i="10" s="1"/>
  <c r="M16" i="10"/>
  <c r="O16" i="10"/>
  <c r="P16" i="10"/>
  <c r="Q16" i="10"/>
  <c r="S16" i="10"/>
  <c r="U16" i="10"/>
  <c r="W16" i="10"/>
  <c r="X16" i="10" s="1"/>
  <c r="Z16" i="10"/>
  <c r="AB16" i="10"/>
  <c r="AD16" i="10"/>
  <c r="F17" i="10"/>
  <c r="G17" i="10" s="1"/>
  <c r="H17" i="10"/>
  <c r="I17" i="10" s="1"/>
  <c r="J17" i="10"/>
  <c r="K17" i="10"/>
  <c r="M17" i="10"/>
  <c r="O17" i="10"/>
  <c r="P17" i="10"/>
  <c r="Q17" i="10" s="1"/>
  <c r="S17" i="10"/>
  <c r="U17" i="10"/>
  <c r="W17" i="10"/>
  <c r="X17" i="10" s="1"/>
  <c r="Z17" i="10"/>
  <c r="AB17" i="10"/>
  <c r="AD17" i="10"/>
  <c r="D18" i="10"/>
  <c r="E18" i="10" s="1"/>
  <c r="F18" i="10"/>
  <c r="G18" i="10"/>
  <c r="H18" i="10"/>
  <c r="I18" i="10" s="1"/>
  <c r="J18" i="10"/>
  <c r="K18" i="10" s="1"/>
  <c r="M18" i="10"/>
  <c r="O18" i="10"/>
  <c r="P18" i="10"/>
  <c r="Q18" i="10" s="1"/>
  <c r="S18" i="10"/>
  <c r="U18" i="10"/>
  <c r="W18" i="10"/>
  <c r="X18" i="10"/>
  <c r="Z18" i="10"/>
  <c r="AB18" i="10"/>
  <c r="AD18" i="10"/>
  <c r="F19" i="10"/>
  <c r="G19" i="10" s="1"/>
  <c r="H19" i="10"/>
  <c r="I19" i="10"/>
  <c r="J19" i="10"/>
  <c r="K19" i="10" s="1"/>
  <c r="M19" i="10"/>
  <c r="O19" i="10"/>
  <c r="P19" i="10"/>
  <c r="Q19" i="10"/>
  <c r="S19" i="10"/>
  <c r="U19" i="10"/>
  <c r="W19" i="10"/>
  <c r="X19" i="10" s="1"/>
  <c r="Z19" i="10"/>
  <c r="AB19" i="10"/>
  <c r="AD19" i="10"/>
  <c r="F20" i="10"/>
  <c r="G20" i="10" s="1"/>
  <c r="H20" i="10"/>
  <c r="I20" i="10" s="1"/>
  <c r="J20" i="10"/>
  <c r="K20" i="10"/>
  <c r="M20" i="10"/>
  <c r="O20" i="10"/>
  <c r="P20" i="10"/>
  <c r="Q20" i="10" s="1"/>
  <c r="S20" i="10"/>
  <c r="U20" i="10"/>
  <c r="W20" i="10"/>
  <c r="X20" i="10" s="1"/>
  <c r="Z20" i="10"/>
  <c r="AB20" i="10"/>
  <c r="AD20" i="10"/>
  <c r="D21" i="10"/>
  <c r="E21" i="10" s="1"/>
  <c r="F21" i="10"/>
  <c r="G21" i="10"/>
  <c r="H21" i="10"/>
  <c r="I21" i="10" s="1"/>
  <c r="J21" i="10"/>
  <c r="K21" i="10" s="1"/>
  <c r="M21" i="10"/>
  <c r="O21" i="10"/>
  <c r="P21" i="10"/>
  <c r="Q21" i="10" s="1"/>
  <c r="S21" i="10"/>
  <c r="U21" i="10"/>
  <c r="W21" i="10"/>
  <c r="X21" i="10"/>
  <c r="Z21" i="10"/>
  <c r="AB21" i="10"/>
  <c r="AD21" i="10"/>
  <c r="D7" i="9"/>
  <c r="E7" i="9" s="1"/>
  <c r="F7" i="9"/>
  <c r="G7" i="9"/>
  <c r="H7" i="9"/>
  <c r="I7" i="9" s="1"/>
  <c r="J7" i="9"/>
  <c r="K7" i="9" s="1"/>
  <c r="M7" i="9"/>
  <c r="O7" i="9"/>
  <c r="P7" i="9"/>
  <c r="Q7" i="9" s="1"/>
  <c r="S7" i="9"/>
  <c r="U7" i="9"/>
  <c r="W7" i="9"/>
  <c r="X7" i="9"/>
  <c r="Z7" i="9"/>
  <c r="AB7" i="9"/>
  <c r="AD7" i="9"/>
  <c r="L8" i="9"/>
  <c r="M8" i="9" s="1"/>
  <c r="N8" i="9"/>
  <c r="N6" i="9" s="1"/>
  <c r="O6" i="9" s="1"/>
  <c r="O8" i="9"/>
  <c r="R8" i="9"/>
  <c r="S8" i="9" s="1"/>
  <c r="T8" i="9"/>
  <c r="T6" i="9" s="1"/>
  <c r="U6" i="9" s="1"/>
  <c r="U8" i="9"/>
  <c r="Y8" i="9"/>
  <c r="Z8" i="9" s="1"/>
  <c r="AA8" i="9"/>
  <c r="AA6" i="9" s="1"/>
  <c r="AB6" i="9" s="1"/>
  <c r="AB8" i="9"/>
  <c r="AC8" i="9"/>
  <c r="AC6" i="9" s="1"/>
  <c r="AD6" i="9" s="1"/>
  <c r="D9" i="9"/>
  <c r="E9" i="9" s="1"/>
  <c r="F9" i="9"/>
  <c r="G9" i="9"/>
  <c r="H9" i="9"/>
  <c r="H8" i="9" s="1"/>
  <c r="I8" i="9" s="1"/>
  <c r="J9" i="9"/>
  <c r="K9" i="9" s="1"/>
  <c r="M9" i="9"/>
  <c r="O9" i="9"/>
  <c r="P9" i="9"/>
  <c r="Q9" i="9" s="1"/>
  <c r="S9" i="9"/>
  <c r="U9" i="9"/>
  <c r="W9" i="9"/>
  <c r="X9" i="9" s="1"/>
  <c r="Z9" i="9"/>
  <c r="AB9" i="9"/>
  <c r="AD9" i="9"/>
  <c r="F10" i="9"/>
  <c r="D10" i="9" s="1"/>
  <c r="E10" i="9" s="1"/>
  <c r="H10" i="9"/>
  <c r="I10" i="9"/>
  <c r="J10" i="9"/>
  <c r="K10" i="9"/>
  <c r="M10" i="9"/>
  <c r="O10" i="9"/>
  <c r="P10" i="9"/>
  <c r="Q10" i="9"/>
  <c r="S10" i="9"/>
  <c r="U10" i="9"/>
  <c r="W10" i="9"/>
  <c r="X10" i="9" s="1"/>
  <c r="Z10" i="9"/>
  <c r="AB10" i="9"/>
  <c r="AD10" i="9"/>
  <c r="F11" i="9"/>
  <c r="G11" i="9" s="1"/>
  <c r="H11" i="9"/>
  <c r="I11" i="9" s="1"/>
  <c r="J11" i="9"/>
  <c r="K11" i="9" s="1"/>
  <c r="M11" i="9"/>
  <c r="O11" i="9"/>
  <c r="P11" i="9"/>
  <c r="Q11" i="9" s="1"/>
  <c r="S11" i="9"/>
  <c r="U11" i="9"/>
  <c r="W11" i="9"/>
  <c r="X11" i="9" s="1"/>
  <c r="Z11" i="9"/>
  <c r="AB11" i="9"/>
  <c r="AD11" i="9"/>
  <c r="D12" i="9"/>
  <c r="E12" i="9" s="1"/>
  <c r="F12" i="9"/>
  <c r="G12" i="9"/>
  <c r="H12" i="9"/>
  <c r="I12" i="9"/>
  <c r="J12" i="9"/>
  <c r="K12" i="9" s="1"/>
  <c r="M12" i="9"/>
  <c r="O12" i="9"/>
  <c r="P12" i="9"/>
  <c r="Q12" i="9"/>
  <c r="S12" i="9"/>
  <c r="U12" i="9"/>
  <c r="W12" i="9"/>
  <c r="X12" i="9"/>
  <c r="Z12" i="9"/>
  <c r="AB12" i="9"/>
  <c r="AD12" i="9"/>
  <c r="F13" i="9"/>
  <c r="G13" i="9" s="1"/>
  <c r="H13" i="9"/>
  <c r="I13" i="9" s="1"/>
  <c r="J13" i="9"/>
  <c r="K13" i="9" s="1"/>
  <c r="M13" i="9"/>
  <c r="O13" i="9"/>
  <c r="P13" i="9"/>
  <c r="Q13" i="9" s="1"/>
  <c r="S13" i="9"/>
  <c r="U13" i="9"/>
  <c r="W13" i="9"/>
  <c r="X13" i="9" s="1"/>
  <c r="Z13" i="9"/>
  <c r="AB13" i="9"/>
  <c r="AD13" i="9"/>
  <c r="F14" i="9"/>
  <c r="D14" i="9" s="1"/>
  <c r="E14" i="9" s="1"/>
  <c r="G14" i="9"/>
  <c r="H14" i="9"/>
  <c r="I14" i="9" s="1"/>
  <c r="J14" i="9"/>
  <c r="K14" i="9"/>
  <c r="M14" i="9"/>
  <c r="O14" i="9"/>
  <c r="P14" i="9"/>
  <c r="Q14" i="9" s="1"/>
  <c r="S14" i="9"/>
  <c r="U14" i="9"/>
  <c r="W14" i="9"/>
  <c r="X14" i="9"/>
  <c r="Z14" i="9"/>
  <c r="AB14" i="9"/>
  <c r="AD14" i="9"/>
  <c r="D15" i="9"/>
  <c r="E15" i="9" s="1"/>
  <c r="F15" i="9"/>
  <c r="G15" i="9" s="1"/>
  <c r="H15" i="9"/>
  <c r="I15" i="9" s="1"/>
  <c r="J15" i="9"/>
  <c r="K15" i="9" s="1"/>
  <c r="M15" i="9"/>
  <c r="O15" i="9"/>
  <c r="P15" i="9"/>
  <c r="Q15" i="9" s="1"/>
  <c r="S15" i="9"/>
  <c r="U15" i="9"/>
  <c r="W15" i="9"/>
  <c r="X15" i="9" s="1"/>
  <c r="Z15" i="9"/>
  <c r="AB15" i="9"/>
  <c r="AD15" i="9"/>
  <c r="F16" i="9"/>
  <c r="D16" i="9" s="1"/>
  <c r="E16" i="9" s="1"/>
  <c r="H16" i="9"/>
  <c r="I16" i="9"/>
  <c r="J16" i="9"/>
  <c r="K16" i="9"/>
  <c r="M16" i="9"/>
  <c r="O16" i="9"/>
  <c r="P16" i="9"/>
  <c r="Q16" i="9"/>
  <c r="S16" i="9"/>
  <c r="U16" i="9"/>
  <c r="W16" i="9"/>
  <c r="X16" i="9" s="1"/>
  <c r="Z16" i="9"/>
  <c r="AB16" i="9"/>
  <c r="AD16" i="9"/>
  <c r="F17" i="9"/>
  <c r="G17" i="9" s="1"/>
  <c r="H17" i="9"/>
  <c r="I17" i="9" s="1"/>
  <c r="J17" i="9"/>
  <c r="K17" i="9" s="1"/>
  <c r="M17" i="9"/>
  <c r="O17" i="9"/>
  <c r="P17" i="9"/>
  <c r="Q17" i="9" s="1"/>
  <c r="S17" i="9"/>
  <c r="U17" i="9"/>
  <c r="W17" i="9"/>
  <c r="X17" i="9" s="1"/>
  <c r="Z17" i="9"/>
  <c r="AB17" i="9"/>
  <c r="AD17" i="9"/>
  <c r="D18" i="9"/>
  <c r="E18" i="9" s="1"/>
  <c r="F18" i="9"/>
  <c r="G18" i="9"/>
  <c r="H18" i="9"/>
  <c r="I18" i="9"/>
  <c r="J18" i="9"/>
  <c r="K18" i="9" s="1"/>
  <c r="M18" i="9"/>
  <c r="O18" i="9"/>
  <c r="P18" i="9"/>
  <c r="Q18" i="9"/>
  <c r="S18" i="9"/>
  <c r="U18" i="9"/>
  <c r="W18" i="9"/>
  <c r="X18" i="9"/>
  <c r="Z18" i="9"/>
  <c r="AB18" i="9"/>
  <c r="AD18" i="9"/>
  <c r="F19" i="9"/>
  <c r="G19" i="9" s="1"/>
  <c r="H19" i="9"/>
  <c r="I19" i="9" s="1"/>
  <c r="J19" i="9"/>
  <c r="K19" i="9" s="1"/>
  <c r="M19" i="9"/>
  <c r="O19" i="9"/>
  <c r="P19" i="9"/>
  <c r="Q19" i="9" s="1"/>
  <c r="S19" i="9"/>
  <c r="U19" i="9"/>
  <c r="W19" i="9"/>
  <c r="X19" i="9" s="1"/>
  <c r="Z19" i="9"/>
  <c r="AB19" i="9"/>
  <c r="AD19" i="9"/>
  <c r="F20" i="9"/>
  <c r="D20" i="9" s="1"/>
  <c r="E20" i="9" s="1"/>
  <c r="G20" i="9"/>
  <c r="H20" i="9"/>
  <c r="I20" i="9" s="1"/>
  <c r="J20" i="9"/>
  <c r="K20" i="9"/>
  <c r="M20" i="9"/>
  <c r="O20" i="9"/>
  <c r="P20" i="9"/>
  <c r="Q20" i="9" s="1"/>
  <c r="S20" i="9"/>
  <c r="U20" i="9"/>
  <c r="W20" i="9"/>
  <c r="X20" i="9"/>
  <c r="Z20" i="9"/>
  <c r="AB20" i="9"/>
  <c r="AD20" i="9"/>
  <c r="D21" i="9"/>
  <c r="E21" i="9" s="1"/>
  <c r="F21" i="9"/>
  <c r="G21" i="9" s="1"/>
  <c r="H21" i="9"/>
  <c r="I21" i="9" s="1"/>
  <c r="J21" i="9"/>
  <c r="K21" i="9" s="1"/>
  <c r="M21" i="9"/>
  <c r="O21" i="9"/>
  <c r="P21" i="9"/>
  <c r="Q21" i="9" s="1"/>
  <c r="S21" i="9"/>
  <c r="U21" i="9"/>
  <c r="W21" i="9"/>
  <c r="X21" i="9" s="1"/>
  <c r="Z21" i="9"/>
  <c r="AB21" i="9"/>
  <c r="AD21" i="9"/>
  <c r="N6" i="8"/>
  <c r="O6" i="8"/>
  <c r="T6" i="8"/>
  <c r="U6" i="8"/>
  <c r="AA6" i="8"/>
  <c r="AB6" i="8"/>
  <c r="F7" i="8"/>
  <c r="G7" i="8"/>
  <c r="H7" i="8"/>
  <c r="I7" i="8"/>
  <c r="J7" i="8"/>
  <c r="K7" i="8"/>
  <c r="M7" i="8"/>
  <c r="O7" i="8"/>
  <c r="P7" i="8"/>
  <c r="Q7" i="8"/>
  <c r="S7" i="8"/>
  <c r="U7" i="8"/>
  <c r="W7" i="8"/>
  <c r="X7" i="8"/>
  <c r="Z7" i="8"/>
  <c r="AB7" i="8"/>
  <c r="AD7" i="8"/>
  <c r="L8" i="8"/>
  <c r="M8" i="8" s="1"/>
  <c r="N8" i="8"/>
  <c r="O8" i="8"/>
  <c r="R8" i="8"/>
  <c r="S8" i="8" s="1"/>
  <c r="T8" i="8"/>
  <c r="U8" i="8"/>
  <c r="Y8" i="8"/>
  <c r="Z8" i="8" s="1"/>
  <c r="AA8" i="8"/>
  <c r="AB8" i="8"/>
  <c r="AC8" i="8"/>
  <c r="AC6" i="8" s="1"/>
  <c r="AD6" i="8" s="1"/>
  <c r="AD8" i="8"/>
  <c r="D9" i="8"/>
  <c r="E9" i="8" s="1"/>
  <c r="F9" i="8"/>
  <c r="G9" i="8"/>
  <c r="H9" i="8"/>
  <c r="H8" i="8" s="1"/>
  <c r="I9" i="8"/>
  <c r="J9" i="8"/>
  <c r="K9" i="8" s="1"/>
  <c r="M9" i="8"/>
  <c r="O9" i="8"/>
  <c r="P9" i="8"/>
  <c r="Q9" i="8"/>
  <c r="S9" i="8"/>
  <c r="U9" i="8"/>
  <c r="W9" i="8"/>
  <c r="X9" i="8"/>
  <c r="Z9" i="8"/>
  <c r="AB9" i="8"/>
  <c r="AD9" i="8"/>
  <c r="F10" i="8"/>
  <c r="D10" i="8" s="1"/>
  <c r="E10" i="8" s="1"/>
  <c r="G10" i="8"/>
  <c r="H10" i="8"/>
  <c r="I10" i="8"/>
  <c r="J10" i="8"/>
  <c r="K10" i="8"/>
  <c r="M10" i="8"/>
  <c r="O10" i="8"/>
  <c r="P10" i="8"/>
  <c r="Q10" i="8"/>
  <c r="S10" i="8"/>
  <c r="U10" i="8"/>
  <c r="W10" i="8"/>
  <c r="X10" i="8"/>
  <c r="Z10" i="8"/>
  <c r="AB10" i="8"/>
  <c r="AD10" i="8"/>
  <c r="F11" i="8"/>
  <c r="D11" i="8" s="1"/>
  <c r="E11" i="8" s="1"/>
  <c r="G11" i="8"/>
  <c r="H11" i="8"/>
  <c r="I11" i="8" s="1"/>
  <c r="J11" i="8"/>
  <c r="K11" i="8"/>
  <c r="M11" i="8"/>
  <c r="O11" i="8"/>
  <c r="P11" i="8"/>
  <c r="Q11" i="8" s="1"/>
  <c r="S11" i="8"/>
  <c r="U11" i="8"/>
  <c r="W11" i="8"/>
  <c r="X11" i="8"/>
  <c r="Z11" i="8"/>
  <c r="AB11" i="8"/>
  <c r="AD11" i="8"/>
  <c r="F12" i="8"/>
  <c r="D12" i="8" s="1"/>
  <c r="E12" i="8" s="1"/>
  <c r="G12" i="8"/>
  <c r="H12" i="8"/>
  <c r="I12" i="8"/>
  <c r="J12" i="8"/>
  <c r="K12" i="8"/>
  <c r="M12" i="8"/>
  <c r="O12" i="8"/>
  <c r="P12" i="8"/>
  <c r="Q12" i="8"/>
  <c r="S12" i="8"/>
  <c r="U12" i="8"/>
  <c r="W12" i="8"/>
  <c r="X12" i="8"/>
  <c r="Z12" i="8"/>
  <c r="AB12" i="8"/>
  <c r="AD12" i="8"/>
  <c r="F13" i="8"/>
  <c r="G13" i="8" s="1"/>
  <c r="H13" i="8"/>
  <c r="I13" i="8"/>
  <c r="J13" i="8"/>
  <c r="K13" i="8"/>
  <c r="M13" i="8"/>
  <c r="O13" i="8"/>
  <c r="P13" i="8"/>
  <c r="Q13" i="8"/>
  <c r="S13" i="8"/>
  <c r="U13" i="8"/>
  <c r="W13" i="8"/>
  <c r="X13" i="8" s="1"/>
  <c r="Z13" i="8"/>
  <c r="AB13" i="8"/>
  <c r="AD13" i="8"/>
  <c r="D14" i="8"/>
  <c r="E14" i="8"/>
  <c r="F14" i="8"/>
  <c r="G14" i="8" s="1"/>
  <c r="H14" i="8"/>
  <c r="I14" i="8"/>
  <c r="J14" i="8"/>
  <c r="K14" i="8"/>
  <c r="M14" i="8"/>
  <c r="O14" i="8"/>
  <c r="P14" i="8"/>
  <c r="Q14" i="8"/>
  <c r="S14" i="8"/>
  <c r="U14" i="8"/>
  <c r="W14" i="8"/>
  <c r="X14" i="8" s="1"/>
  <c r="Z14" i="8"/>
  <c r="AB14" i="8"/>
  <c r="AD14" i="8"/>
  <c r="D15" i="8"/>
  <c r="E15" i="8" s="1"/>
  <c r="F15" i="8"/>
  <c r="G15" i="8"/>
  <c r="H15" i="8"/>
  <c r="I15" i="8"/>
  <c r="J15" i="8"/>
  <c r="K15" i="8" s="1"/>
  <c r="M15" i="8"/>
  <c r="O15" i="8"/>
  <c r="P15" i="8"/>
  <c r="Q15" i="8"/>
  <c r="S15" i="8"/>
  <c r="U15" i="8"/>
  <c r="W15" i="8"/>
  <c r="X15" i="8"/>
  <c r="Z15" i="8"/>
  <c r="AB15" i="8"/>
  <c r="AD15" i="8"/>
  <c r="F16" i="8"/>
  <c r="D16" i="8" s="1"/>
  <c r="E16" i="8" s="1"/>
  <c r="G16" i="8"/>
  <c r="H16" i="8"/>
  <c r="I16" i="8"/>
  <c r="J16" i="8"/>
  <c r="K16" i="8" s="1"/>
  <c r="M16" i="8"/>
  <c r="O16" i="8"/>
  <c r="P16" i="8"/>
  <c r="Q16" i="8"/>
  <c r="S16" i="8"/>
  <c r="U16" i="8"/>
  <c r="W16" i="8"/>
  <c r="X16" i="8"/>
  <c r="Z16" i="8"/>
  <c r="AB16" i="8"/>
  <c r="AD16" i="8"/>
  <c r="F17" i="8"/>
  <c r="D17" i="8" s="1"/>
  <c r="E17" i="8" s="1"/>
  <c r="G17" i="8"/>
  <c r="H17" i="8"/>
  <c r="I17" i="8" s="1"/>
  <c r="J17" i="8"/>
  <c r="K17" i="8"/>
  <c r="M17" i="8"/>
  <c r="O17" i="8"/>
  <c r="P17" i="8"/>
  <c r="Q17" i="8" s="1"/>
  <c r="S17" i="8"/>
  <c r="U17" i="8"/>
  <c r="W17" i="8"/>
  <c r="X17" i="8"/>
  <c r="Z17" i="8"/>
  <c r="AB17" i="8"/>
  <c r="AD17" i="8"/>
  <c r="F18" i="8"/>
  <c r="D18" i="8" s="1"/>
  <c r="E18" i="8" s="1"/>
  <c r="G18" i="8"/>
  <c r="H18" i="8"/>
  <c r="I18" i="8" s="1"/>
  <c r="J18" i="8"/>
  <c r="K18" i="8"/>
  <c r="M18" i="8"/>
  <c r="O18" i="8"/>
  <c r="P18" i="8"/>
  <c r="Q18" i="8" s="1"/>
  <c r="S18" i="8"/>
  <c r="U18" i="8"/>
  <c r="W18" i="8"/>
  <c r="X18" i="8"/>
  <c r="Z18" i="8"/>
  <c r="AB18" i="8"/>
  <c r="AD18" i="8"/>
  <c r="F19" i="8"/>
  <c r="G19" i="8" s="1"/>
  <c r="H19" i="8"/>
  <c r="I19" i="8"/>
  <c r="J19" i="8"/>
  <c r="K19" i="8"/>
  <c r="M19" i="8"/>
  <c r="O19" i="8"/>
  <c r="P19" i="8"/>
  <c r="Q19" i="8"/>
  <c r="S19" i="8"/>
  <c r="U19" i="8"/>
  <c r="W19" i="8"/>
  <c r="X19" i="8" s="1"/>
  <c r="Z19" i="8"/>
  <c r="AB19" i="8"/>
  <c r="AD19" i="8"/>
  <c r="D20" i="8"/>
  <c r="E20" i="8"/>
  <c r="F20" i="8"/>
  <c r="G20" i="8" s="1"/>
  <c r="H20" i="8"/>
  <c r="I20" i="8"/>
  <c r="J20" i="8"/>
  <c r="K20" i="8"/>
  <c r="M20" i="8"/>
  <c r="O20" i="8"/>
  <c r="P20" i="8"/>
  <c r="Q20" i="8"/>
  <c r="S20" i="8"/>
  <c r="U20" i="8"/>
  <c r="W20" i="8"/>
  <c r="X20" i="8" s="1"/>
  <c r="Z20" i="8"/>
  <c r="AB20" i="8"/>
  <c r="AD20" i="8"/>
  <c r="D21" i="8"/>
  <c r="E21" i="8" s="1"/>
  <c r="F21" i="8"/>
  <c r="G21" i="8"/>
  <c r="H21" i="8"/>
  <c r="I21" i="8"/>
  <c r="J21" i="8"/>
  <c r="K21" i="8" s="1"/>
  <c r="M21" i="8"/>
  <c r="O21" i="8"/>
  <c r="P21" i="8"/>
  <c r="Q21" i="8"/>
  <c r="S21" i="8"/>
  <c r="U21" i="8"/>
  <c r="W21" i="8"/>
  <c r="X21" i="8"/>
  <c r="Z21" i="8"/>
  <c r="AB21" i="8"/>
  <c r="AD21" i="8"/>
  <c r="D7" i="7"/>
  <c r="E7" i="7" s="1"/>
  <c r="F7" i="7"/>
  <c r="G7" i="7"/>
  <c r="H7" i="7"/>
  <c r="H6" i="7" s="1"/>
  <c r="I6" i="7" s="1"/>
  <c r="I7" i="7"/>
  <c r="J7" i="7"/>
  <c r="K7" i="7" s="1"/>
  <c r="M7" i="7"/>
  <c r="O7" i="7"/>
  <c r="P7" i="7"/>
  <c r="Q7" i="7"/>
  <c r="S7" i="7"/>
  <c r="U7" i="7"/>
  <c r="W7" i="7"/>
  <c r="X7" i="7"/>
  <c r="Z7" i="7"/>
  <c r="AB7" i="7"/>
  <c r="AD7" i="7"/>
  <c r="L8" i="7"/>
  <c r="M8" i="7" s="1"/>
  <c r="N8" i="7"/>
  <c r="O8" i="7" s="1"/>
  <c r="R8" i="7"/>
  <c r="S8" i="7" s="1"/>
  <c r="T8" i="7"/>
  <c r="U8" i="7" s="1"/>
  <c r="Y8" i="7"/>
  <c r="Z8" i="7" s="1"/>
  <c r="AA8" i="7"/>
  <c r="AB8" i="7" s="1"/>
  <c r="AC8" i="7"/>
  <c r="AC6" i="7" s="1"/>
  <c r="AD6" i="7" s="1"/>
  <c r="D9" i="7"/>
  <c r="E9" i="7" s="1"/>
  <c r="F9" i="7"/>
  <c r="G9" i="7" s="1"/>
  <c r="H9" i="7"/>
  <c r="H8" i="7" s="1"/>
  <c r="I8" i="7" s="1"/>
  <c r="J9" i="7"/>
  <c r="K9" i="7" s="1"/>
  <c r="M9" i="7"/>
  <c r="O9" i="7"/>
  <c r="P9" i="7"/>
  <c r="Q9" i="7" s="1"/>
  <c r="S9" i="7"/>
  <c r="U9" i="7"/>
  <c r="W9" i="7"/>
  <c r="X9" i="7" s="1"/>
  <c r="Z9" i="7"/>
  <c r="AB9" i="7"/>
  <c r="AD9" i="7"/>
  <c r="F10" i="7"/>
  <c r="D10" i="7" s="1"/>
  <c r="E10" i="7" s="1"/>
  <c r="H10" i="7"/>
  <c r="I10" i="7"/>
  <c r="J10" i="7"/>
  <c r="K10" i="7"/>
  <c r="M10" i="7"/>
  <c r="O10" i="7"/>
  <c r="P10" i="7"/>
  <c r="Q10" i="7"/>
  <c r="S10" i="7"/>
  <c r="U10" i="7"/>
  <c r="W10" i="7"/>
  <c r="X10" i="7" s="1"/>
  <c r="Z10" i="7"/>
  <c r="AB10" i="7"/>
  <c r="AD10" i="7"/>
  <c r="F11" i="7"/>
  <c r="G11" i="7" s="1"/>
  <c r="H11" i="7"/>
  <c r="I11" i="7" s="1"/>
  <c r="J11" i="7"/>
  <c r="K11" i="7" s="1"/>
  <c r="M11" i="7"/>
  <c r="O11" i="7"/>
  <c r="P11" i="7"/>
  <c r="Q11" i="7" s="1"/>
  <c r="S11" i="7"/>
  <c r="U11" i="7"/>
  <c r="W11" i="7"/>
  <c r="X11" i="7" s="1"/>
  <c r="Z11" i="7"/>
  <c r="AB11" i="7"/>
  <c r="AD11" i="7"/>
  <c r="D12" i="7"/>
  <c r="E12" i="7" s="1"/>
  <c r="F12" i="7"/>
  <c r="G12" i="7"/>
  <c r="H12" i="7"/>
  <c r="I12" i="7"/>
  <c r="J12" i="7"/>
  <c r="K12" i="7" s="1"/>
  <c r="M12" i="7"/>
  <c r="O12" i="7"/>
  <c r="P12" i="7"/>
  <c r="Q12" i="7"/>
  <c r="S12" i="7"/>
  <c r="U12" i="7"/>
  <c r="W12" i="7"/>
  <c r="X12" i="7"/>
  <c r="Z12" i="7"/>
  <c r="AB12" i="7"/>
  <c r="AD12" i="7"/>
  <c r="F13" i="7"/>
  <c r="G13" i="7" s="1"/>
  <c r="H13" i="7"/>
  <c r="I13" i="7" s="1"/>
  <c r="J13" i="7"/>
  <c r="K13" i="7" s="1"/>
  <c r="M13" i="7"/>
  <c r="O13" i="7"/>
  <c r="P13" i="7"/>
  <c r="Q13" i="7" s="1"/>
  <c r="S13" i="7"/>
  <c r="U13" i="7"/>
  <c r="W13" i="7"/>
  <c r="X13" i="7" s="1"/>
  <c r="Z13" i="7"/>
  <c r="AB13" i="7"/>
  <c r="AD13" i="7"/>
  <c r="F14" i="7"/>
  <c r="D14" i="7" s="1"/>
  <c r="E14" i="7" s="1"/>
  <c r="G14" i="7"/>
  <c r="H14" i="7"/>
  <c r="I14" i="7" s="1"/>
  <c r="J14" i="7"/>
  <c r="K14" i="7"/>
  <c r="M14" i="7"/>
  <c r="O14" i="7"/>
  <c r="P14" i="7"/>
  <c r="Q14" i="7" s="1"/>
  <c r="S14" i="7"/>
  <c r="U14" i="7"/>
  <c r="W14" i="7"/>
  <c r="X14" i="7"/>
  <c r="Z14" i="7"/>
  <c r="AB14" i="7"/>
  <c r="AD14" i="7"/>
  <c r="D15" i="7"/>
  <c r="E15" i="7" s="1"/>
  <c r="F15" i="7"/>
  <c r="G15" i="7" s="1"/>
  <c r="H15" i="7"/>
  <c r="I15" i="7" s="1"/>
  <c r="J15" i="7"/>
  <c r="K15" i="7" s="1"/>
  <c r="M15" i="7"/>
  <c r="O15" i="7"/>
  <c r="P15" i="7"/>
  <c r="Q15" i="7" s="1"/>
  <c r="S15" i="7"/>
  <c r="U15" i="7"/>
  <c r="W15" i="7"/>
  <c r="X15" i="7" s="1"/>
  <c r="Z15" i="7"/>
  <c r="AB15" i="7"/>
  <c r="AD15" i="7"/>
  <c r="F16" i="7"/>
  <c r="D16" i="7" s="1"/>
  <c r="E16" i="7" s="1"/>
  <c r="H16" i="7"/>
  <c r="I16" i="7"/>
  <c r="J16" i="7"/>
  <c r="K16" i="7"/>
  <c r="M16" i="7"/>
  <c r="O16" i="7"/>
  <c r="P16" i="7"/>
  <c r="Q16" i="7"/>
  <c r="S16" i="7"/>
  <c r="U16" i="7"/>
  <c r="W16" i="7"/>
  <c r="X16" i="7" s="1"/>
  <c r="Z16" i="7"/>
  <c r="AB16" i="7"/>
  <c r="AD16" i="7"/>
  <c r="F17" i="7"/>
  <c r="G17" i="7" s="1"/>
  <c r="H17" i="7"/>
  <c r="I17" i="7" s="1"/>
  <c r="J17" i="7"/>
  <c r="K17" i="7" s="1"/>
  <c r="M17" i="7"/>
  <c r="O17" i="7"/>
  <c r="P17" i="7"/>
  <c r="Q17" i="7" s="1"/>
  <c r="S17" i="7"/>
  <c r="U17" i="7"/>
  <c r="W17" i="7"/>
  <c r="X17" i="7" s="1"/>
  <c r="Z17" i="7"/>
  <c r="AB17" i="7"/>
  <c r="AD17" i="7"/>
  <c r="D18" i="7"/>
  <c r="E18" i="7" s="1"/>
  <c r="F18" i="7"/>
  <c r="G18" i="7"/>
  <c r="H18" i="7"/>
  <c r="I18" i="7"/>
  <c r="J18" i="7"/>
  <c r="K18" i="7" s="1"/>
  <c r="M18" i="7"/>
  <c r="O18" i="7"/>
  <c r="P18" i="7"/>
  <c r="Q18" i="7"/>
  <c r="S18" i="7"/>
  <c r="U18" i="7"/>
  <c r="W18" i="7"/>
  <c r="X18" i="7"/>
  <c r="Z18" i="7"/>
  <c r="AB18" i="7"/>
  <c r="AD18" i="7"/>
  <c r="F19" i="7"/>
  <c r="G19" i="7" s="1"/>
  <c r="H19" i="7"/>
  <c r="I19" i="7" s="1"/>
  <c r="J19" i="7"/>
  <c r="K19" i="7" s="1"/>
  <c r="M19" i="7"/>
  <c r="O19" i="7"/>
  <c r="P19" i="7"/>
  <c r="Q19" i="7" s="1"/>
  <c r="S19" i="7"/>
  <c r="U19" i="7"/>
  <c r="W19" i="7"/>
  <c r="X19" i="7" s="1"/>
  <c r="Z19" i="7"/>
  <c r="AB19" i="7"/>
  <c r="AD19" i="7"/>
  <c r="F20" i="7"/>
  <c r="D20" i="7" s="1"/>
  <c r="E20" i="7" s="1"/>
  <c r="G20" i="7"/>
  <c r="H20" i="7"/>
  <c r="I20" i="7" s="1"/>
  <c r="J20" i="7"/>
  <c r="K20" i="7"/>
  <c r="M20" i="7"/>
  <c r="O20" i="7"/>
  <c r="P20" i="7"/>
  <c r="Q20" i="7" s="1"/>
  <c r="S20" i="7"/>
  <c r="U20" i="7"/>
  <c r="W20" i="7"/>
  <c r="X20" i="7"/>
  <c r="Z20" i="7"/>
  <c r="AB20" i="7"/>
  <c r="AD20" i="7"/>
  <c r="D21" i="7"/>
  <c r="E21" i="7" s="1"/>
  <c r="F21" i="7"/>
  <c r="G21" i="7" s="1"/>
  <c r="H21" i="7"/>
  <c r="I21" i="7" s="1"/>
  <c r="J21" i="7"/>
  <c r="K21" i="7" s="1"/>
  <c r="M21" i="7"/>
  <c r="O21" i="7"/>
  <c r="P21" i="7"/>
  <c r="Q21" i="7" s="1"/>
  <c r="S21" i="7"/>
  <c r="U21" i="7"/>
  <c r="W21" i="7"/>
  <c r="X21" i="7" s="1"/>
  <c r="Z21" i="7"/>
  <c r="AB21" i="7"/>
  <c r="AD21" i="7"/>
  <c r="F7" i="6"/>
  <c r="G7" i="6"/>
  <c r="H7" i="6"/>
  <c r="I7" i="6" s="1"/>
  <c r="J7" i="6"/>
  <c r="K7" i="6" s="1"/>
  <c r="M7" i="6"/>
  <c r="O7" i="6"/>
  <c r="P7" i="6"/>
  <c r="Q7" i="6" s="1"/>
  <c r="S7" i="6"/>
  <c r="U7" i="6"/>
  <c r="W7" i="6"/>
  <c r="X7" i="6"/>
  <c r="Z7" i="6"/>
  <c r="AB7" i="6"/>
  <c r="AD7" i="6"/>
  <c r="L8" i="6"/>
  <c r="M8" i="6" s="1"/>
  <c r="N8" i="6"/>
  <c r="O8" i="6" s="1"/>
  <c r="R8" i="6"/>
  <c r="S8" i="6" s="1"/>
  <c r="T8" i="6"/>
  <c r="U8" i="6" s="1"/>
  <c r="Y8" i="6"/>
  <c r="Z8" i="6" s="1"/>
  <c r="AA8" i="6"/>
  <c r="AB8" i="6" s="1"/>
  <c r="AC8" i="6"/>
  <c r="AC6" i="6" s="1"/>
  <c r="AD6" i="6" s="1"/>
  <c r="D9" i="6"/>
  <c r="E9" i="6" s="1"/>
  <c r="F9" i="6"/>
  <c r="G9" i="6" s="1"/>
  <c r="H9" i="6"/>
  <c r="H8" i="6" s="1"/>
  <c r="I8" i="6" s="1"/>
  <c r="J9" i="6"/>
  <c r="K9" i="6" s="1"/>
  <c r="M9" i="6"/>
  <c r="O9" i="6"/>
  <c r="P9" i="6"/>
  <c r="Q9" i="6" s="1"/>
  <c r="S9" i="6"/>
  <c r="U9" i="6"/>
  <c r="W9" i="6"/>
  <c r="X9" i="6" s="1"/>
  <c r="Z9" i="6"/>
  <c r="AB9" i="6"/>
  <c r="AD9" i="6"/>
  <c r="F10" i="6"/>
  <c r="D10" i="6" s="1"/>
  <c r="E10" i="6" s="1"/>
  <c r="G10" i="6"/>
  <c r="H10" i="6"/>
  <c r="I10" i="6"/>
  <c r="J10" i="6"/>
  <c r="K10" i="6"/>
  <c r="M10" i="6"/>
  <c r="O10" i="6"/>
  <c r="P10" i="6"/>
  <c r="Q10" i="6"/>
  <c r="S10" i="6"/>
  <c r="U10" i="6"/>
  <c r="W10" i="6"/>
  <c r="X10" i="6"/>
  <c r="Z10" i="6"/>
  <c r="AB10" i="6"/>
  <c r="AD10" i="6"/>
  <c r="F11" i="6"/>
  <c r="G11" i="6" s="1"/>
  <c r="H11" i="6"/>
  <c r="I11" i="6" s="1"/>
  <c r="J11" i="6"/>
  <c r="K11" i="6" s="1"/>
  <c r="M11" i="6"/>
  <c r="O11" i="6"/>
  <c r="P11" i="6"/>
  <c r="Q11" i="6" s="1"/>
  <c r="S11" i="6"/>
  <c r="U11" i="6"/>
  <c r="W11" i="6"/>
  <c r="X11" i="6" s="1"/>
  <c r="Z11" i="6"/>
  <c r="AB11" i="6"/>
  <c r="AD11" i="6"/>
  <c r="F12" i="6"/>
  <c r="G12" i="6"/>
  <c r="H12" i="6"/>
  <c r="D12" i="6" s="1"/>
  <c r="E12" i="6" s="1"/>
  <c r="I12" i="6"/>
  <c r="J12" i="6"/>
  <c r="K12" i="6" s="1"/>
  <c r="M12" i="6"/>
  <c r="O12" i="6"/>
  <c r="P12" i="6"/>
  <c r="Q12" i="6"/>
  <c r="S12" i="6"/>
  <c r="U12" i="6"/>
  <c r="W12" i="6"/>
  <c r="X12" i="6"/>
  <c r="Z12" i="6"/>
  <c r="AB12" i="6"/>
  <c r="AD12" i="6"/>
  <c r="F13" i="6"/>
  <c r="G13" i="6" s="1"/>
  <c r="H13" i="6"/>
  <c r="I13" i="6" s="1"/>
  <c r="J13" i="6"/>
  <c r="K13" i="6" s="1"/>
  <c r="M13" i="6"/>
  <c r="O13" i="6"/>
  <c r="P13" i="6"/>
  <c r="Q13" i="6" s="1"/>
  <c r="S13" i="6"/>
  <c r="U13" i="6"/>
  <c r="W13" i="6"/>
  <c r="X13" i="6" s="1"/>
  <c r="Z13" i="6"/>
  <c r="AB13" i="6"/>
  <c r="AD13" i="6"/>
  <c r="F14" i="6"/>
  <c r="D14" i="6" s="1"/>
  <c r="E14" i="6" s="1"/>
  <c r="G14" i="6"/>
  <c r="H14" i="6"/>
  <c r="I14" i="6"/>
  <c r="J14" i="6"/>
  <c r="K14" i="6"/>
  <c r="M14" i="6"/>
  <c r="O14" i="6"/>
  <c r="P14" i="6"/>
  <c r="Q14" i="6"/>
  <c r="S14" i="6"/>
  <c r="U14" i="6"/>
  <c r="W14" i="6"/>
  <c r="X14" i="6"/>
  <c r="Z14" i="6"/>
  <c r="AB14" i="6"/>
  <c r="AD14" i="6"/>
  <c r="D15" i="6"/>
  <c r="E15" i="6" s="1"/>
  <c r="F15" i="6"/>
  <c r="G15" i="6" s="1"/>
  <c r="H15" i="6"/>
  <c r="I15" i="6" s="1"/>
  <c r="J15" i="6"/>
  <c r="K15" i="6" s="1"/>
  <c r="M15" i="6"/>
  <c r="O15" i="6"/>
  <c r="P15" i="6"/>
  <c r="Q15" i="6" s="1"/>
  <c r="S15" i="6"/>
  <c r="U15" i="6"/>
  <c r="W15" i="6"/>
  <c r="X15" i="6" s="1"/>
  <c r="Z15" i="6"/>
  <c r="AB15" i="6"/>
  <c r="AD15" i="6"/>
  <c r="F16" i="6"/>
  <c r="D16" i="6" s="1"/>
  <c r="E16" i="6" s="1"/>
  <c r="G16" i="6"/>
  <c r="H16" i="6"/>
  <c r="I16" i="6"/>
  <c r="J16" i="6"/>
  <c r="K16" i="6"/>
  <c r="M16" i="6"/>
  <c r="O16" i="6"/>
  <c r="P16" i="6"/>
  <c r="Q16" i="6"/>
  <c r="S16" i="6"/>
  <c r="U16" i="6"/>
  <c r="W16" i="6"/>
  <c r="X16" i="6"/>
  <c r="Z16" i="6"/>
  <c r="AB16" i="6"/>
  <c r="AD16" i="6"/>
  <c r="F17" i="6"/>
  <c r="G17" i="6" s="1"/>
  <c r="H17" i="6"/>
  <c r="I17" i="6" s="1"/>
  <c r="J17" i="6"/>
  <c r="K17" i="6" s="1"/>
  <c r="M17" i="6"/>
  <c r="O17" i="6"/>
  <c r="P17" i="6"/>
  <c r="Q17" i="6" s="1"/>
  <c r="S17" i="6"/>
  <c r="U17" i="6"/>
  <c r="W17" i="6"/>
  <c r="X17" i="6" s="1"/>
  <c r="Z17" i="6"/>
  <c r="AB17" i="6"/>
  <c r="AD17" i="6"/>
  <c r="F18" i="6"/>
  <c r="G18" i="6"/>
  <c r="H18" i="6"/>
  <c r="D18" i="6" s="1"/>
  <c r="E18" i="6" s="1"/>
  <c r="I18" i="6"/>
  <c r="J18" i="6"/>
  <c r="K18" i="6"/>
  <c r="M18" i="6"/>
  <c r="O18" i="6"/>
  <c r="P18" i="6"/>
  <c r="Q18" i="6"/>
  <c r="S18" i="6"/>
  <c r="U18" i="6"/>
  <c r="W18" i="6"/>
  <c r="X18" i="6"/>
  <c r="Z18" i="6"/>
  <c r="AB18" i="6"/>
  <c r="AD18" i="6"/>
  <c r="F19" i="6"/>
  <c r="G19" i="6" s="1"/>
  <c r="H19" i="6"/>
  <c r="I19" i="6" s="1"/>
  <c r="J19" i="6"/>
  <c r="K19" i="6" s="1"/>
  <c r="M19" i="6"/>
  <c r="O19" i="6"/>
  <c r="P19" i="6"/>
  <c r="Q19" i="6" s="1"/>
  <c r="S19" i="6"/>
  <c r="U19" i="6"/>
  <c r="W19" i="6"/>
  <c r="X19" i="6" s="1"/>
  <c r="Z19" i="6"/>
  <c r="AB19" i="6"/>
  <c r="AD19" i="6"/>
  <c r="F20" i="6"/>
  <c r="D20" i="6" s="1"/>
  <c r="E20" i="6" s="1"/>
  <c r="G20" i="6"/>
  <c r="H20" i="6"/>
  <c r="I20" i="6"/>
  <c r="J20" i="6"/>
  <c r="K20" i="6"/>
  <c r="M20" i="6"/>
  <c r="O20" i="6"/>
  <c r="P20" i="6"/>
  <c r="Q20" i="6"/>
  <c r="S20" i="6"/>
  <c r="U20" i="6"/>
  <c r="W20" i="6"/>
  <c r="X20" i="6"/>
  <c r="Z20" i="6"/>
  <c r="AB20" i="6"/>
  <c r="AD20" i="6"/>
  <c r="D21" i="6"/>
  <c r="E21" i="6" s="1"/>
  <c r="F21" i="6"/>
  <c r="G21" i="6" s="1"/>
  <c r="H21" i="6"/>
  <c r="I21" i="6" s="1"/>
  <c r="J21" i="6"/>
  <c r="K21" i="6" s="1"/>
  <c r="M21" i="6"/>
  <c r="O21" i="6"/>
  <c r="P21" i="6"/>
  <c r="Q21" i="6" s="1"/>
  <c r="S21" i="6"/>
  <c r="U21" i="6"/>
  <c r="W21" i="6"/>
  <c r="X21" i="6" s="1"/>
  <c r="Z21" i="6"/>
  <c r="AB21" i="6"/>
  <c r="AD21" i="6"/>
  <c r="AD21" i="5"/>
  <c r="AB21" i="5"/>
  <c r="Z21" i="5"/>
  <c r="W21" i="5"/>
  <c r="X21" i="5" s="1"/>
  <c r="U21" i="5"/>
  <c r="S21" i="5"/>
  <c r="Q21" i="5"/>
  <c r="P21" i="5"/>
  <c r="O21" i="5"/>
  <c r="M21" i="5"/>
  <c r="K21" i="5"/>
  <c r="J21" i="5"/>
  <c r="I21" i="5"/>
  <c r="H21" i="5"/>
  <c r="F21" i="5"/>
  <c r="D21" i="5" s="1"/>
  <c r="E21" i="5" s="1"/>
  <c r="AD20" i="5"/>
  <c r="AB20" i="5"/>
  <c r="Z20" i="5"/>
  <c r="W20" i="5"/>
  <c r="X20" i="5" s="1"/>
  <c r="U20" i="5"/>
  <c r="S20" i="5"/>
  <c r="Q20" i="5"/>
  <c r="P20" i="5"/>
  <c r="O20" i="5"/>
  <c r="M20" i="5"/>
  <c r="J20" i="5"/>
  <c r="K20" i="5" s="1"/>
  <c r="I20" i="5"/>
  <c r="H20" i="5"/>
  <c r="F20" i="5"/>
  <c r="G20" i="5" s="1"/>
  <c r="AD19" i="5"/>
  <c r="AB19" i="5"/>
  <c r="Z19" i="5"/>
  <c r="X19" i="5"/>
  <c r="W19" i="5"/>
  <c r="U19" i="5"/>
  <c r="S19" i="5"/>
  <c r="P19" i="5"/>
  <c r="Q19" i="5" s="1"/>
  <c r="O19" i="5"/>
  <c r="M19" i="5"/>
  <c r="K19" i="5"/>
  <c r="J19" i="5"/>
  <c r="H19" i="5"/>
  <c r="I19" i="5" s="1"/>
  <c r="G19" i="5"/>
  <c r="F19" i="5"/>
  <c r="D19" i="5" s="1"/>
  <c r="E19" i="5" s="1"/>
  <c r="AD18" i="5"/>
  <c r="AB18" i="5"/>
  <c r="Z18" i="5"/>
  <c r="W18" i="5"/>
  <c r="X18" i="5" s="1"/>
  <c r="U18" i="5"/>
  <c r="S18" i="5"/>
  <c r="P18" i="5"/>
  <c r="Q18" i="5" s="1"/>
  <c r="O18" i="5"/>
  <c r="M18" i="5"/>
  <c r="K18" i="5"/>
  <c r="J18" i="5"/>
  <c r="H18" i="5"/>
  <c r="I18" i="5" s="1"/>
  <c r="F18" i="5"/>
  <c r="G18" i="5" s="1"/>
  <c r="AD17" i="5"/>
  <c r="AB17" i="5"/>
  <c r="Z17" i="5"/>
  <c r="X17" i="5"/>
  <c r="W17" i="5"/>
  <c r="U17" i="5"/>
  <c r="S17" i="5"/>
  <c r="Q17" i="5"/>
  <c r="P17" i="5"/>
  <c r="O17" i="5"/>
  <c r="M17" i="5"/>
  <c r="J17" i="5"/>
  <c r="K17" i="5" s="1"/>
  <c r="I17" i="5"/>
  <c r="H17" i="5"/>
  <c r="G17" i="5"/>
  <c r="F17" i="5"/>
  <c r="D17" i="5"/>
  <c r="E17" i="5" s="1"/>
  <c r="AD16" i="5"/>
  <c r="AB16" i="5"/>
  <c r="Z16" i="5"/>
  <c r="W16" i="5"/>
  <c r="X16" i="5" s="1"/>
  <c r="U16" i="5"/>
  <c r="S16" i="5"/>
  <c r="P16" i="5"/>
  <c r="Q16" i="5" s="1"/>
  <c r="O16" i="5"/>
  <c r="M16" i="5"/>
  <c r="J16" i="5"/>
  <c r="K16" i="5" s="1"/>
  <c r="H16" i="5"/>
  <c r="I16" i="5" s="1"/>
  <c r="F16" i="5"/>
  <c r="G16" i="5" s="1"/>
  <c r="D16" i="5"/>
  <c r="E16" i="5" s="1"/>
  <c r="AD15" i="5"/>
  <c r="AB15" i="5"/>
  <c r="Z15" i="5"/>
  <c r="W15" i="5"/>
  <c r="X15" i="5" s="1"/>
  <c r="U15" i="5"/>
  <c r="S15" i="5"/>
  <c r="Q15" i="5"/>
  <c r="P15" i="5"/>
  <c r="O15" i="5"/>
  <c r="M15" i="5"/>
  <c r="K15" i="5"/>
  <c r="J15" i="5"/>
  <c r="I15" i="5"/>
  <c r="H15" i="5"/>
  <c r="F15" i="5"/>
  <c r="D15" i="5" s="1"/>
  <c r="E15" i="5" s="1"/>
  <c r="AD14" i="5"/>
  <c r="AB14" i="5"/>
  <c r="Z14" i="5"/>
  <c r="W14" i="5"/>
  <c r="X14" i="5" s="1"/>
  <c r="U14" i="5"/>
  <c r="S14" i="5"/>
  <c r="P14" i="5"/>
  <c r="Q14" i="5" s="1"/>
  <c r="O14" i="5"/>
  <c r="M14" i="5"/>
  <c r="J14" i="5"/>
  <c r="K14" i="5" s="1"/>
  <c r="I14" i="5"/>
  <c r="H14" i="5"/>
  <c r="F14" i="5"/>
  <c r="D14" i="5" s="1"/>
  <c r="E14" i="5" s="1"/>
  <c r="AD13" i="5"/>
  <c r="AB13" i="5"/>
  <c r="Z13" i="5"/>
  <c r="X13" i="5"/>
  <c r="W13" i="5"/>
  <c r="U13" i="5"/>
  <c r="S13" i="5"/>
  <c r="P13" i="5"/>
  <c r="Q13" i="5" s="1"/>
  <c r="O13" i="5"/>
  <c r="M13" i="5"/>
  <c r="K13" i="5"/>
  <c r="J13" i="5"/>
  <c r="H13" i="5"/>
  <c r="I13" i="5" s="1"/>
  <c r="G13" i="5"/>
  <c r="F13" i="5"/>
  <c r="D13" i="5" s="1"/>
  <c r="E13" i="5" s="1"/>
  <c r="AD12" i="5"/>
  <c r="AB12" i="5"/>
  <c r="Z12" i="5"/>
  <c r="W12" i="5"/>
  <c r="X12" i="5" s="1"/>
  <c r="U12" i="5"/>
  <c r="S12" i="5"/>
  <c r="P12" i="5"/>
  <c r="Q12" i="5" s="1"/>
  <c r="O12" i="5"/>
  <c r="M12" i="5"/>
  <c r="J12" i="5"/>
  <c r="K12" i="5" s="1"/>
  <c r="H12" i="5"/>
  <c r="I12" i="5" s="1"/>
  <c r="F12" i="5"/>
  <c r="G12" i="5" s="1"/>
  <c r="AD11" i="5"/>
  <c r="AB11" i="5"/>
  <c r="Z11" i="5"/>
  <c r="X11" i="5"/>
  <c r="W11" i="5"/>
  <c r="U11" i="5"/>
  <c r="S11" i="5"/>
  <c r="Q11" i="5"/>
  <c r="P11" i="5"/>
  <c r="O11" i="5"/>
  <c r="M11" i="5"/>
  <c r="J11" i="5"/>
  <c r="K11" i="5" s="1"/>
  <c r="I11" i="5"/>
  <c r="H11" i="5"/>
  <c r="G11" i="5"/>
  <c r="F11" i="5"/>
  <c r="D11" i="5"/>
  <c r="E11" i="5" s="1"/>
  <c r="AD10" i="5"/>
  <c r="AB10" i="5"/>
  <c r="Z10" i="5"/>
  <c r="W10" i="5"/>
  <c r="X10" i="5" s="1"/>
  <c r="U10" i="5"/>
  <c r="S10" i="5"/>
  <c r="P10" i="5"/>
  <c r="Q10" i="5" s="1"/>
  <c r="O10" i="5"/>
  <c r="M10" i="5"/>
  <c r="J10" i="5"/>
  <c r="K10" i="5" s="1"/>
  <c r="H10" i="5"/>
  <c r="I10" i="5" s="1"/>
  <c r="G10" i="5"/>
  <c r="F10" i="5"/>
  <c r="D10" i="5"/>
  <c r="E10" i="5" s="1"/>
  <c r="AD9" i="5"/>
  <c r="AB9" i="5"/>
  <c r="Z9" i="5"/>
  <c r="W9" i="5"/>
  <c r="X9" i="5" s="1"/>
  <c r="U9" i="5"/>
  <c r="S9" i="5"/>
  <c r="Q9" i="5"/>
  <c r="P9" i="5"/>
  <c r="O9" i="5"/>
  <c r="M9" i="5"/>
  <c r="K9" i="5"/>
  <c r="J9" i="5"/>
  <c r="I9" i="5"/>
  <c r="H9" i="5"/>
  <c r="F9" i="5"/>
  <c r="D9" i="5" s="1"/>
  <c r="E9" i="5" s="1"/>
  <c r="AD8" i="5"/>
  <c r="AC8" i="5"/>
  <c r="AA8" i="5"/>
  <c r="AA6" i="5" s="1"/>
  <c r="AB6" i="5" s="1"/>
  <c r="Z8" i="5"/>
  <c r="Y8" i="5"/>
  <c r="W8" i="5" s="1"/>
  <c r="X8" i="5" s="1"/>
  <c r="T8" i="5"/>
  <c r="T6" i="5" s="1"/>
  <c r="U6" i="5" s="1"/>
  <c r="S8" i="5"/>
  <c r="R8" i="5"/>
  <c r="P8" i="5" s="1"/>
  <c r="Q8" i="5" s="1"/>
  <c r="N8" i="5"/>
  <c r="N6" i="5" s="1"/>
  <c r="O6" i="5" s="1"/>
  <c r="M8" i="5"/>
  <c r="L8" i="5"/>
  <c r="J8" i="5" s="1"/>
  <c r="K8" i="5" s="1"/>
  <c r="AD7" i="5"/>
  <c r="AB7" i="5"/>
  <c r="Z7" i="5"/>
  <c r="W7" i="5"/>
  <c r="X7" i="5" s="1"/>
  <c r="U7" i="5"/>
  <c r="S7" i="5"/>
  <c r="P7" i="5"/>
  <c r="Q7" i="5" s="1"/>
  <c r="O7" i="5"/>
  <c r="M7" i="5"/>
  <c r="K7" i="5"/>
  <c r="J7" i="5"/>
  <c r="H7" i="5"/>
  <c r="F7" i="5"/>
  <c r="G7" i="5" s="1"/>
  <c r="AC6" i="5"/>
  <c r="AD6" i="5" s="1"/>
  <c r="D7" i="4"/>
  <c r="E7" i="4" s="1"/>
  <c r="F7" i="4"/>
  <c r="G7" i="4"/>
  <c r="H7" i="4"/>
  <c r="I7" i="4"/>
  <c r="J7" i="4"/>
  <c r="K7" i="4" s="1"/>
  <c r="M7" i="4"/>
  <c r="O7" i="4"/>
  <c r="P7" i="4"/>
  <c r="Q7" i="4"/>
  <c r="S7" i="4"/>
  <c r="U7" i="4"/>
  <c r="W7" i="4"/>
  <c r="X7" i="4"/>
  <c r="Z7" i="4"/>
  <c r="AB7" i="4"/>
  <c r="AD7" i="4"/>
  <c r="L8" i="4"/>
  <c r="M8" i="4" s="1"/>
  <c r="N8" i="4"/>
  <c r="O8" i="4" s="1"/>
  <c r="R8" i="4"/>
  <c r="S8" i="4" s="1"/>
  <c r="T8" i="4"/>
  <c r="U8" i="4" s="1"/>
  <c r="Y8" i="4"/>
  <c r="Z8" i="4" s="1"/>
  <c r="AA8" i="4"/>
  <c r="AB8" i="4" s="1"/>
  <c r="AC8" i="4"/>
  <c r="AC6" i="4" s="1"/>
  <c r="AD6" i="4" s="1"/>
  <c r="F9" i="4"/>
  <c r="G9" i="4" s="1"/>
  <c r="H9" i="4"/>
  <c r="I9" i="4" s="1"/>
  <c r="J9" i="4"/>
  <c r="K9" i="4" s="1"/>
  <c r="M9" i="4"/>
  <c r="O9" i="4"/>
  <c r="P9" i="4"/>
  <c r="Q9" i="4" s="1"/>
  <c r="S9" i="4"/>
  <c r="U9" i="4"/>
  <c r="W9" i="4"/>
  <c r="X9" i="4" s="1"/>
  <c r="Z9" i="4"/>
  <c r="AB9" i="4"/>
  <c r="AD9" i="4"/>
  <c r="F10" i="4"/>
  <c r="D10" i="4" s="1"/>
  <c r="E10" i="4" s="1"/>
  <c r="H10" i="4"/>
  <c r="I10" i="4"/>
  <c r="J10" i="4"/>
  <c r="K10" i="4"/>
  <c r="M10" i="4"/>
  <c r="O10" i="4"/>
  <c r="P10" i="4"/>
  <c r="Q10" i="4"/>
  <c r="S10" i="4"/>
  <c r="U10" i="4"/>
  <c r="W10" i="4"/>
  <c r="X10" i="4" s="1"/>
  <c r="Z10" i="4"/>
  <c r="AB10" i="4"/>
  <c r="AD10" i="4"/>
  <c r="F11" i="4"/>
  <c r="G11" i="4" s="1"/>
  <c r="H11" i="4"/>
  <c r="I11" i="4" s="1"/>
  <c r="J11" i="4"/>
  <c r="K11" i="4" s="1"/>
  <c r="M11" i="4"/>
  <c r="O11" i="4"/>
  <c r="P11" i="4"/>
  <c r="Q11" i="4" s="1"/>
  <c r="S11" i="4"/>
  <c r="U11" i="4"/>
  <c r="W11" i="4"/>
  <c r="X11" i="4" s="1"/>
  <c r="Z11" i="4"/>
  <c r="AB11" i="4"/>
  <c r="AD11" i="4"/>
  <c r="D12" i="4"/>
  <c r="E12" i="4" s="1"/>
  <c r="F12" i="4"/>
  <c r="G12" i="4"/>
  <c r="H12" i="4"/>
  <c r="I12" i="4"/>
  <c r="J12" i="4"/>
  <c r="K12" i="4" s="1"/>
  <c r="M12" i="4"/>
  <c r="O12" i="4"/>
  <c r="P12" i="4"/>
  <c r="Q12" i="4"/>
  <c r="S12" i="4"/>
  <c r="U12" i="4"/>
  <c r="W12" i="4"/>
  <c r="X12" i="4"/>
  <c r="Z12" i="4"/>
  <c r="AB12" i="4"/>
  <c r="AD12" i="4"/>
  <c r="F13" i="4"/>
  <c r="G13" i="4" s="1"/>
  <c r="H13" i="4"/>
  <c r="I13" i="4" s="1"/>
  <c r="J13" i="4"/>
  <c r="K13" i="4" s="1"/>
  <c r="M13" i="4"/>
  <c r="O13" i="4"/>
  <c r="P13" i="4"/>
  <c r="Q13" i="4" s="1"/>
  <c r="S13" i="4"/>
  <c r="U13" i="4"/>
  <c r="W13" i="4"/>
  <c r="X13" i="4" s="1"/>
  <c r="Z13" i="4"/>
  <c r="AB13" i="4"/>
  <c r="AD13" i="4"/>
  <c r="F14" i="4"/>
  <c r="D14" i="4" s="1"/>
  <c r="E14" i="4" s="1"/>
  <c r="G14" i="4"/>
  <c r="H14" i="4"/>
  <c r="I14" i="4" s="1"/>
  <c r="J14" i="4"/>
  <c r="K14" i="4"/>
  <c r="M14" i="4"/>
  <c r="O14" i="4"/>
  <c r="P14" i="4"/>
  <c r="Q14" i="4" s="1"/>
  <c r="S14" i="4"/>
  <c r="U14" i="4"/>
  <c r="W14" i="4"/>
  <c r="X14" i="4"/>
  <c r="Z14" i="4"/>
  <c r="AB14" i="4"/>
  <c r="AD14" i="4"/>
  <c r="D15" i="4"/>
  <c r="E15" i="4" s="1"/>
  <c r="F15" i="4"/>
  <c r="G15" i="4" s="1"/>
  <c r="H15" i="4"/>
  <c r="I15" i="4" s="1"/>
  <c r="J15" i="4"/>
  <c r="K15" i="4" s="1"/>
  <c r="M15" i="4"/>
  <c r="O15" i="4"/>
  <c r="P15" i="4"/>
  <c r="Q15" i="4" s="1"/>
  <c r="S15" i="4"/>
  <c r="U15" i="4"/>
  <c r="W15" i="4"/>
  <c r="X15" i="4" s="1"/>
  <c r="Z15" i="4"/>
  <c r="AB15" i="4"/>
  <c r="AD15" i="4"/>
  <c r="F16" i="4"/>
  <c r="D16" i="4" s="1"/>
  <c r="E16" i="4" s="1"/>
  <c r="H16" i="4"/>
  <c r="I16" i="4"/>
  <c r="J16" i="4"/>
  <c r="K16" i="4"/>
  <c r="M16" i="4"/>
  <c r="O16" i="4"/>
  <c r="P16" i="4"/>
  <c r="Q16" i="4"/>
  <c r="S16" i="4"/>
  <c r="U16" i="4"/>
  <c r="W16" i="4"/>
  <c r="X16" i="4" s="1"/>
  <c r="Z16" i="4"/>
  <c r="AB16" i="4"/>
  <c r="AD16" i="4"/>
  <c r="F17" i="4"/>
  <c r="G17" i="4" s="1"/>
  <c r="H17" i="4"/>
  <c r="I17" i="4" s="1"/>
  <c r="J17" i="4"/>
  <c r="K17" i="4" s="1"/>
  <c r="M17" i="4"/>
  <c r="O17" i="4"/>
  <c r="P17" i="4"/>
  <c r="Q17" i="4" s="1"/>
  <c r="S17" i="4"/>
  <c r="U17" i="4"/>
  <c r="W17" i="4"/>
  <c r="X17" i="4" s="1"/>
  <c r="Z17" i="4"/>
  <c r="AB17" i="4"/>
  <c r="AD17" i="4"/>
  <c r="D18" i="4"/>
  <c r="E18" i="4" s="1"/>
  <c r="F18" i="4"/>
  <c r="G18" i="4"/>
  <c r="H18" i="4"/>
  <c r="I18" i="4"/>
  <c r="J18" i="4"/>
  <c r="K18" i="4" s="1"/>
  <c r="M18" i="4"/>
  <c r="O18" i="4"/>
  <c r="P18" i="4"/>
  <c r="Q18" i="4"/>
  <c r="S18" i="4"/>
  <c r="U18" i="4"/>
  <c r="W18" i="4"/>
  <c r="X18" i="4"/>
  <c r="Z18" i="4"/>
  <c r="AB18" i="4"/>
  <c r="AD18" i="4"/>
  <c r="F19" i="4"/>
  <c r="G19" i="4" s="1"/>
  <c r="H19" i="4"/>
  <c r="I19" i="4"/>
  <c r="J19" i="4"/>
  <c r="K19" i="4" s="1"/>
  <c r="M19" i="4"/>
  <c r="O19" i="4"/>
  <c r="P19" i="4"/>
  <c r="Q19" i="4"/>
  <c r="S19" i="4"/>
  <c r="U19" i="4"/>
  <c r="W19" i="4"/>
  <c r="X19" i="4" s="1"/>
  <c r="Z19" i="4"/>
  <c r="AB19" i="4"/>
  <c r="AD19" i="4"/>
  <c r="F20" i="4"/>
  <c r="D20" i="4" s="1"/>
  <c r="E20" i="4" s="1"/>
  <c r="G20" i="4"/>
  <c r="H20" i="4"/>
  <c r="I20" i="4" s="1"/>
  <c r="J20" i="4"/>
  <c r="K20" i="4"/>
  <c r="M20" i="4"/>
  <c r="O20" i="4"/>
  <c r="P20" i="4"/>
  <c r="Q20" i="4" s="1"/>
  <c r="S20" i="4"/>
  <c r="U20" i="4"/>
  <c r="W20" i="4"/>
  <c r="X20" i="4"/>
  <c r="Z20" i="4"/>
  <c r="AB20" i="4"/>
  <c r="AD20" i="4"/>
  <c r="D21" i="4"/>
  <c r="E21" i="4" s="1"/>
  <c r="F21" i="4"/>
  <c r="G21" i="4"/>
  <c r="H21" i="4"/>
  <c r="I21" i="4" s="1"/>
  <c r="J21" i="4"/>
  <c r="K21" i="4" s="1"/>
  <c r="M21" i="4"/>
  <c r="O21" i="4"/>
  <c r="P21" i="4"/>
  <c r="Q21" i="4" s="1"/>
  <c r="S21" i="4"/>
  <c r="U21" i="4"/>
  <c r="W21" i="4"/>
  <c r="X21" i="4"/>
  <c r="Z21" i="4"/>
  <c r="AB21" i="4"/>
  <c r="AD21" i="4"/>
  <c r="L6" i="3"/>
  <c r="R6" i="3"/>
  <c r="Y6" i="3"/>
  <c r="D7" i="3"/>
  <c r="E7" i="3" s="1"/>
  <c r="F7" i="3"/>
  <c r="G7" i="3"/>
  <c r="H7" i="3"/>
  <c r="I7" i="3"/>
  <c r="J7" i="3"/>
  <c r="K7" i="3" s="1"/>
  <c r="M7" i="3"/>
  <c r="O7" i="3"/>
  <c r="P7" i="3"/>
  <c r="Q7" i="3"/>
  <c r="S7" i="3"/>
  <c r="U7" i="3"/>
  <c r="W7" i="3"/>
  <c r="X7" i="3"/>
  <c r="Z7" i="3"/>
  <c r="AB7" i="3"/>
  <c r="AD7" i="3"/>
  <c r="L8" i="3"/>
  <c r="M8" i="3" s="1"/>
  <c r="N8" i="3"/>
  <c r="O8" i="3" s="1"/>
  <c r="R8" i="3"/>
  <c r="S8" i="3" s="1"/>
  <c r="T8" i="3"/>
  <c r="U8" i="3" s="1"/>
  <c r="Y8" i="3"/>
  <c r="Z8" i="3" s="1"/>
  <c r="AA8" i="3"/>
  <c r="AB8" i="3" s="1"/>
  <c r="AC8" i="3"/>
  <c r="AC6" i="3" s="1"/>
  <c r="AD6" i="3" s="1"/>
  <c r="F9" i="3"/>
  <c r="G9" i="3" s="1"/>
  <c r="H9" i="3"/>
  <c r="H8" i="3" s="1"/>
  <c r="I8" i="3" s="1"/>
  <c r="J9" i="3"/>
  <c r="K9" i="3" s="1"/>
  <c r="M9" i="3"/>
  <c r="O9" i="3"/>
  <c r="P9" i="3"/>
  <c r="Q9" i="3" s="1"/>
  <c r="S9" i="3"/>
  <c r="U9" i="3"/>
  <c r="W9" i="3"/>
  <c r="X9" i="3" s="1"/>
  <c r="Z9" i="3"/>
  <c r="AB9" i="3"/>
  <c r="AD9" i="3"/>
  <c r="F10" i="3"/>
  <c r="D10" i="3" s="1"/>
  <c r="E10" i="3" s="1"/>
  <c r="G10" i="3"/>
  <c r="H10" i="3"/>
  <c r="I10" i="3"/>
  <c r="J10" i="3"/>
  <c r="K10" i="3"/>
  <c r="M10" i="3"/>
  <c r="O10" i="3"/>
  <c r="P10" i="3"/>
  <c r="Q10" i="3"/>
  <c r="S10" i="3"/>
  <c r="U10" i="3"/>
  <c r="W10" i="3"/>
  <c r="X10" i="3"/>
  <c r="Z10" i="3"/>
  <c r="AB10" i="3"/>
  <c r="AD10" i="3"/>
  <c r="D11" i="3"/>
  <c r="E11" i="3" s="1"/>
  <c r="F11" i="3"/>
  <c r="G11" i="3" s="1"/>
  <c r="H11" i="3"/>
  <c r="I11" i="3" s="1"/>
  <c r="J11" i="3"/>
  <c r="K11" i="3" s="1"/>
  <c r="M11" i="3"/>
  <c r="O11" i="3"/>
  <c r="P11" i="3"/>
  <c r="Q11" i="3" s="1"/>
  <c r="S11" i="3"/>
  <c r="U11" i="3"/>
  <c r="W11" i="3"/>
  <c r="X11" i="3" s="1"/>
  <c r="Z11" i="3"/>
  <c r="AB11" i="3"/>
  <c r="AD11" i="3"/>
  <c r="D12" i="3"/>
  <c r="E12" i="3"/>
  <c r="F12" i="3"/>
  <c r="G12" i="3"/>
  <c r="H12" i="3"/>
  <c r="I12" i="3"/>
  <c r="J12" i="3"/>
  <c r="K12" i="3"/>
  <c r="M12" i="3"/>
  <c r="O12" i="3"/>
  <c r="P12" i="3"/>
  <c r="Q12" i="3"/>
  <c r="S12" i="3"/>
  <c r="U12" i="3"/>
  <c r="W12" i="3"/>
  <c r="X12" i="3"/>
  <c r="Z12" i="3"/>
  <c r="AB12" i="3"/>
  <c r="AD12" i="3"/>
  <c r="F13" i="3"/>
  <c r="G13" i="3" s="1"/>
  <c r="H13" i="3"/>
  <c r="I13" i="3" s="1"/>
  <c r="J13" i="3"/>
  <c r="K13" i="3" s="1"/>
  <c r="M13" i="3"/>
  <c r="O13" i="3"/>
  <c r="P13" i="3"/>
  <c r="Q13" i="3" s="1"/>
  <c r="S13" i="3"/>
  <c r="U13" i="3"/>
  <c r="W13" i="3"/>
  <c r="X13" i="3" s="1"/>
  <c r="Z13" i="3"/>
  <c r="AB13" i="3"/>
  <c r="AD13" i="3"/>
  <c r="F14" i="3"/>
  <c r="D14" i="3" s="1"/>
  <c r="E14" i="3" s="1"/>
  <c r="G14" i="3"/>
  <c r="H14" i="3"/>
  <c r="I14" i="3"/>
  <c r="J14" i="3"/>
  <c r="K14" i="3"/>
  <c r="M14" i="3"/>
  <c r="O14" i="3"/>
  <c r="P14" i="3"/>
  <c r="Q14" i="3"/>
  <c r="S14" i="3"/>
  <c r="U14" i="3"/>
  <c r="W14" i="3"/>
  <c r="X14" i="3"/>
  <c r="Z14" i="3"/>
  <c r="AB14" i="3"/>
  <c r="AD14" i="3"/>
  <c r="F15" i="3"/>
  <c r="G15" i="3" s="1"/>
  <c r="H15" i="3"/>
  <c r="I15" i="3" s="1"/>
  <c r="J15" i="3"/>
  <c r="K15" i="3" s="1"/>
  <c r="M15" i="3"/>
  <c r="O15" i="3"/>
  <c r="P15" i="3"/>
  <c r="Q15" i="3" s="1"/>
  <c r="S15" i="3"/>
  <c r="U15" i="3"/>
  <c r="W15" i="3"/>
  <c r="X15" i="3" s="1"/>
  <c r="Z15" i="3"/>
  <c r="AB15" i="3"/>
  <c r="AD15" i="3"/>
  <c r="F16" i="3"/>
  <c r="D16" i="3" s="1"/>
  <c r="E16" i="3" s="1"/>
  <c r="G16" i="3"/>
  <c r="H16" i="3"/>
  <c r="I16" i="3"/>
  <c r="J16" i="3"/>
  <c r="K16" i="3"/>
  <c r="M16" i="3"/>
  <c r="O16" i="3"/>
  <c r="P16" i="3"/>
  <c r="Q16" i="3"/>
  <c r="S16" i="3"/>
  <c r="U16" i="3"/>
  <c r="W16" i="3"/>
  <c r="X16" i="3"/>
  <c r="Z16" i="3"/>
  <c r="AB16" i="3"/>
  <c r="AD16" i="3"/>
  <c r="F17" i="3"/>
  <c r="D17" i="3" s="1"/>
  <c r="E17" i="3" s="1"/>
  <c r="H17" i="3"/>
  <c r="I17" i="3" s="1"/>
  <c r="J17" i="3"/>
  <c r="K17" i="3" s="1"/>
  <c r="M17" i="3"/>
  <c r="O17" i="3"/>
  <c r="P17" i="3"/>
  <c r="Q17" i="3" s="1"/>
  <c r="S17" i="3"/>
  <c r="U17" i="3"/>
  <c r="W17" i="3"/>
  <c r="X17" i="3" s="1"/>
  <c r="Z17" i="3"/>
  <c r="AB17" i="3"/>
  <c r="AD17" i="3"/>
  <c r="D18" i="3"/>
  <c r="E18" i="3"/>
  <c r="F18" i="3"/>
  <c r="G18" i="3"/>
  <c r="H18" i="3"/>
  <c r="I18" i="3"/>
  <c r="J18" i="3"/>
  <c r="K18" i="3"/>
  <c r="M18" i="3"/>
  <c r="O18" i="3"/>
  <c r="P18" i="3"/>
  <c r="Q18" i="3"/>
  <c r="S18" i="3"/>
  <c r="U18" i="3"/>
  <c r="W18" i="3"/>
  <c r="X18" i="3"/>
  <c r="Z18" i="3"/>
  <c r="AB18" i="3"/>
  <c r="AD18" i="3"/>
  <c r="D19" i="3"/>
  <c r="E19" i="3" s="1"/>
  <c r="F19" i="3"/>
  <c r="G19" i="3" s="1"/>
  <c r="H19" i="3"/>
  <c r="I19" i="3" s="1"/>
  <c r="J19" i="3"/>
  <c r="K19" i="3" s="1"/>
  <c r="M19" i="3"/>
  <c r="O19" i="3"/>
  <c r="P19" i="3"/>
  <c r="Q19" i="3" s="1"/>
  <c r="S19" i="3"/>
  <c r="U19" i="3"/>
  <c r="W19" i="3"/>
  <c r="X19" i="3" s="1"/>
  <c r="Z19" i="3"/>
  <c r="AB19" i="3"/>
  <c r="AD19" i="3"/>
  <c r="F20" i="3"/>
  <c r="D20" i="3" s="1"/>
  <c r="E20" i="3" s="1"/>
  <c r="G20" i="3"/>
  <c r="H20" i="3"/>
  <c r="I20" i="3"/>
  <c r="J20" i="3"/>
  <c r="K20" i="3"/>
  <c r="M20" i="3"/>
  <c r="O20" i="3"/>
  <c r="P20" i="3"/>
  <c r="Q20" i="3"/>
  <c r="S20" i="3"/>
  <c r="U20" i="3"/>
  <c r="W20" i="3"/>
  <c r="X20" i="3"/>
  <c r="Z20" i="3"/>
  <c r="AB20" i="3"/>
  <c r="AD20" i="3"/>
  <c r="F21" i="3"/>
  <c r="G21" i="3" s="1"/>
  <c r="H21" i="3"/>
  <c r="I21" i="3" s="1"/>
  <c r="J21" i="3"/>
  <c r="K21" i="3" s="1"/>
  <c r="M21" i="3"/>
  <c r="O21" i="3"/>
  <c r="P21" i="3"/>
  <c r="Q21" i="3" s="1"/>
  <c r="S21" i="3"/>
  <c r="U21" i="3"/>
  <c r="W21" i="3"/>
  <c r="X21" i="3" s="1"/>
  <c r="Z21" i="3"/>
  <c r="AB21" i="3"/>
  <c r="AD21" i="3"/>
  <c r="D7" i="2"/>
  <c r="E7" i="2" s="1"/>
  <c r="F7" i="2"/>
  <c r="G7" i="2"/>
  <c r="H7" i="2"/>
  <c r="I7" i="2"/>
  <c r="J7" i="2"/>
  <c r="K7" i="2" s="1"/>
  <c r="M7" i="2"/>
  <c r="O7" i="2"/>
  <c r="P7" i="2"/>
  <c r="Q7" i="2"/>
  <c r="S7" i="2"/>
  <c r="U7" i="2"/>
  <c r="W7" i="2"/>
  <c r="X7" i="2"/>
  <c r="Z7" i="2"/>
  <c r="AB7" i="2"/>
  <c r="AD7" i="2"/>
  <c r="L8" i="2"/>
  <c r="M8" i="2" s="1"/>
  <c r="N8" i="2"/>
  <c r="N6" i="2" s="1"/>
  <c r="O6" i="2" s="1"/>
  <c r="O8" i="2"/>
  <c r="R8" i="2"/>
  <c r="S8" i="2" s="1"/>
  <c r="T8" i="2"/>
  <c r="T6" i="2" s="1"/>
  <c r="U6" i="2" s="1"/>
  <c r="U8" i="2"/>
  <c r="Y8" i="2"/>
  <c r="Z8" i="2" s="1"/>
  <c r="AA8" i="2"/>
  <c r="AA6" i="2" s="1"/>
  <c r="AB6" i="2" s="1"/>
  <c r="AB8" i="2"/>
  <c r="AC8" i="2"/>
  <c r="AC6" i="2" s="1"/>
  <c r="AD6" i="2" s="1"/>
  <c r="D9" i="2"/>
  <c r="E9" i="2" s="1"/>
  <c r="F9" i="2"/>
  <c r="G9" i="2"/>
  <c r="H9" i="2"/>
  <c r="H8" i="2" s="1"/>
  <c r="I8" i="2" s="1"/>
  <c r="J9" i="2"/>
  <c r="K9" i="2" s="1"/>
  <c r="M9" i="2"/>
  <c r="O9" i="2"/>
  <c r="P9" i="2"/>
  <c r="Q9" i="2" s="1"/>
  <c r="S9" i="2"/>
  <c r="U9" i="2"/>
  <c r="W9" i="2"/>
  <c r="X9" i="2"/>
  <c r="Z9" i="2"/>
  <c r="AB9" i="2"/>
  <c r="AD9" i="2"/>
  <c r="F10" i="2"/>
  <c r="D10" i="2" s="1"/>
  <c r="E10" i="2" s="1"/>
  <c r="H10" i="2"/>
  <c r="I10" i="2"/>
  <c r="J10" i="2"/>
  <c r="K10" i="2"/>
  <c r="M10" i="2"/>
  <c r="O10" i="2"/>
  <c r="P10" i="2"/>
  <c r="Q10" i="2"/>
  <c r="S10" i="2"/>
  <c r="U10" i="2"/>
  <c r="W10" i="2"/>
  <c r="X10" i="2" s="1"/>
  <c r="Z10" i="2"/>
  <c r="AB10" i="2"/>
  <c r="AD10" i="2"/>
  <c r="F11" i="2"/>
  <c r="G11" i="2" s="1"/>
  <c r="H11" i="2"/>
  <c r="I11" i="2" s="1"/>
  <c r="J11" i="2"/>
  <c r="K11" i="2"/>
  <c r="M11" i="2"/>
  <c r="O11" i="2"/>
  <c r="P11" i="2"/>
  <c r="Q11" i="2" s="1"/>
  <c r="S11" i="2"/>
  <c r="U11" i="2"/>
  <c r="W11" i="2"/>
  <c r="X11" i="2" s="1"/>
  <c r="Z11" i="2"/>
  <c r="AB11" i="2"/>
  <c r="AD11" i="2"/>
  <c r="D12" i="2"/>
  <c r="E12" i="2" s="1"/>
  <c r="F12" i="2"/>
  <c r="G12" i="2"/>
  <c r="H12" i="2"/>
  <c r="I12" i="2"/>
  <c r="J12" i="2"/>
  <c r="K12" i="2" s="1"/>
  <c r="M12" i="2"/>
  <c r="O12" i="2"/>
  <c r="P12" i="2"/>
  <c r="Q12" i="2"/>
  <c r="S12" i="2"/>
  <c r="U12" i="2"/>
  <c r="W12" i="2"/>
  <c r="X12" i="2"/>
  <c r="Z12" i="2"/>
  <c r="AB12" i="2"/>
  <c r="AD12" i="2"/>
  <c r="F13" i="2"/>
  <c r="G13" i="2" s="1"/>
  <c r="H13" i="2"/>
  <c r="I13" i="2"/>
  <c r="J13" i="2"/>
  <c r="K13" i="2" s="1"/>
  <c r="M13" i="2"/>
  <c r="O13" i="2"/>
  <c r="P13" i="2"/>
  <c r="Q13" i="2"/>
  <c r="S13" i="2"/>
  <c r="U13" i="2"/>
  <c r="W13" i="2"/>
  <c r="X13" i="2" s="1"/>
  <c r="Z13" i="2"/>
  <c r="AB13" i="2"/>
  <c r="AD13" i="2"/>
  <c r="F14" i="2"/>
  <c r="D14" i="2" s="1"/>
  <c r="E14" i="2" s="1"/>
  <c r="G14" i="2"/>
  <c r="H14" i="2"/>
  <c r="I14" i="2" s="1"/>
  <c r="J14" i="2"/>
  <c r="K14" i="2"/>
  <c r="M14" i="2"/>
  <c r="O14" i="2"/>
  <c r="P14" i="2"/>
  <c r="Q14" i="2" s="1"/>
  <c r="S14" i="2"/>
  <c r="U14" i="2"/>
  <c r="W14" i="2"/>
  <c r="X14" i="2"/>
  <c r="Z14" i="2"/>
  <c r="AB14" i="2"/>
  <c r="AD14" i="2"/>
  <c r="D15" i="2"/>
  <c r="E15" i="2" s="1"/>
  <c r="F15" i="2"/>
  <c r="G15" i="2"/>
  <c r="H15" i="2"/>
  <c r="I15" i="2" s="1"/>
  <c r="J15" i="2"/>
  <c r="K15" i="2" s="1"/>
  <c r="M15" i="2"/>
  <c r="O15" i="2"/>
  <c r="P15" i="2"/>
  <c r="Q15" i="2" s="1"/>
  <c r="S15" i="2"/>
  <c r="U15" i="2"/>
  <c r="W15" i="2"/>
  <c r="X15" i="2"/>
  <c r="Z15" i="2"/>
  <c r="AB15" i="2"/>
  <c r="AD15" i="2"/>
  <c r="F16" i="2"/>
  <c r="D16" i="2" s="1"/>
  <c r="E16" i="2" s="1"/>
  <c r="H16" i="2"/>
  <c r="I16" i="2"/>
  <c r="J16" i="2"/>
  <c r="K16" i="2"/>
  <c r="M16" i="2"/>
  <c r="O16" i="2"/>
  <c r="P16" i="2"/>
  <c r="Q16" i="2"/>
  <c r="S16" i="2"/>
  <c r="U16" i="2"/>
  <c r="W16" i="2"/>
  <c r="X16" i="2" s="1"/>
  <c r="Z16" i="2"/>
  <c r="AB16" i="2"/>
  <c r="AD16" i="2"/>
  <c r="F17" i="2"/>
  <c r="G17" i="2" s="1"/>
  <c r="H17" i="2"/>
  <c r="I17" i="2" s="1"/>
  <c r="J17" i="2"/>
  <c r="K17" i="2"/>
  <c r="M17" i="2"/>
  <c r="O17" i="2"/>
  <c r="P17" i="2"/>
  <c r="Q17" i="2" s="1"/>
  <c r="S17" i="2"/>
  <c r="U17" i="2"/>
  <c r="W17" i="2"/>
  <c r="X17" i="2" s="1"/>
  <c r="Z17" i="2"/>
  <c r="AB17" i="2"/>
  <c r="AD17" i="2"/>
  <c r="D18" i="2"/>
  <c r="E18" i="2" s="1"/>
  <c r="F18" i="2"/>
  <c r="G18" i="2"/>
  <c r="H18" i="2"/>
  <c r="I18" i="2"/>
  <c r="J18" i="2"/>
  <c r="K18" i="2" s="1"/>
  <c r="M18" i="2"/>
  <c r="O18" i="2"/>
  <c r="P18" i="2"/>
  <c r="Q18" i="2" s="1"/>
  <c r="S18" i="2"/>
  <c r="U18" i="2"/>
  <c r="W18" i="2"/>
  <c r="X18" i="2"/>
  <c r="Z18" i="2"/>
  <c r="AB18" i="2"/>
  <c r="AD18" i="2"/>
  <c r="F19" i="2"/>
  <c r="G19" i="2" s="1"/>
  <c r="H19" i="2"/>
  <c r="I19" i="2"/>
  <c r="J19" i="2"/>
  <c r="K19" i="2" s="1"/>
  <c r="M19" i="2"/>
  <c r="O19" i="2"/>
  <c r="P19" i="2"/>
  <c r="Q19" i="2"/>
  <c r="S19" i="2"/>
  <c r="U19" i="2"/>
  <c r="W19" i="2"/>
  <c r="X19" i="2" s="1"/>
  <c r="Z19" i="2"/>
  <c r="AB19" i="2"/>
  <c r="AD19" i="2"/>
  <c r="F20" i="2"/>
  <c r="G20" i="2" s="1"/>
  <c r="H20" i="2"/>
  <c r="I20" i="2" s="1"/>
  <c r="J20" i="2"/>
  <c r="K20" i="2"/>
  <c r="M20" i="2"/>
  <c r="O20" i="2"/>
  <c r="P20" i="2"/>
  <c r="Q20" i="2" s="1"/>
  <c r="S20" i="2"/>
  <c r="U20" i="2"/>
  <c r="W20" i="2"/>
  <c r="X20" i="2" s="1"/>
  <c r="Z20" i="2"/>
  <c r="AB20" i="2"/>
  <c r="AD20" i="2"/>
  <c r="D21" i="2"/>
  <c r="E21" i="2" s="1"/>
  <c r="F21" i="2"/>
  <c r="G21" i="2"/>
  <c r="H21" i="2"/>
  <c r="I21" i="2" s="1"/>
  <c r="J21" i="2"/>
  <c r="K21" i="2" s="1"/>
  <c r="M21" i="2"/>
  <c r="O21" i="2"/>
  <c r="P21" i="2"/>
  <c r="Q21" i="2" s="1"/>
  <c r="S21" i="2"/>
  <c r="U21" i="2"/>
  <c r="W21" i="2"/>
  <c r="X21" i="2"/>
  <c r="Z21" i="2"/>
  <c r="AB21" i="2"/>
  <c r="AD21" i="2"/>
  <c r="AD21" i="1"/>
  <c r="AB21" i="1"/>
  <c r="Z21" i="1"/>
  <c r="W21" i="1"/>
  <c r="X21" i="1" s="1"/>
  <c r="U21" i="1"/>
  <c r="S21" i="1"/>
  <c r="Q21" i="1"/>
  <c r="P21" i="1"/>
  <c r="O21" i="1"/>
  <c r="M21" i="1"/>
  <c r="K21" i="1"/>
  <c r="J21" i="1"/>
  <c r="I21" i="1"/>
  <c r="H21" i="1"/>
  <c r="F21" i="1"/>
  <c r="D21" i="1" s="1"/>
  <c r="E21" i="1" s="1"/>
  <c r="AD20" i="1"/>
  <c r="AB20" i="1"/>
  <c r="Z20" i="1"/>
  <c r="W20" i="1"/>
  <c r="X20" i="1" s="1"/>
  <c r="U20" i="1"/>
  <c r="S20" i="1"/>
  <c r="Q20" i="1"/>
  <c r="P20" i="1"/>
  <c r="O20" i="1"/>
  <c r="M20" i="1"/>
  <c r="J20" i="1"/>
  <c r="K20" i="1" s="1"/>
  <c r="I20" i="1"/>
  <c r="H20" i="1"/>
  <c r="F20" i="1"/>
  <c r="D20" i="1" s="1"/>
  <c r="E20" i="1" s="1"/>
  <c r="AD19" i="1"/>
  <c r="AB19" i="1"/>
  <c r="Z19" i="1"/>
  <c r="X19" i="1"/>
  <c r="W19" i="1"/>
  <c r="U19" i="1"/>
  <c r="S19" i="1"/>
  <c r="P19" i="1"/>
  <c r="Q19" i="1" s="1"/>
  <c r="O19" i="1"/>
  <c r="M19" i="1"/>
  <c r="K19" i="1"/>
  <c r="J19" i="1"/>
  <c r="H19" i="1"/>
  <c r="D19" i="1" s="1"/>
  <c r="E19" i="1" s="1"/>
  <c r="G19" i="1"/>
  <c r="F19" i="1"/>
  <c r="AD18" i="1"/>
  <c r="AB18" i="1"/>
  <c r="Z18" i="1"/>
  <c r="W18" i="1"/>
  <c r="X18" i="1" s="1"/>
  <c r="U18" i="1"/>
  <c r="S18" i="1"/>
  <c r="P18" i="1"/>
  <c r="Q18" i="1" s="1"/>
  <c r="O18" i="1"/>
  <c r="M18" i="1"/>
  <c r="K18" i="1"/>
  <c r="J18" i="1"/>
  <c r="H18" i="1"/>
  <c r="I18" i="1" s="1"/>
  <c r="F18" i="1"/>
  <c r="G18" i="1" s="1"/>
  <c r="AD17" i="1"/>
  <c r="AB17" i="1"/>
  <c r="Z17" i="1"/>
  <c r="W17" i="1"/>
  <c r="X17" i="1" s="1"/>
  <c r="U17" i="1"/>
  <c r="S17" i="1"/>
  <c r="Q17" i="1"/>
  <c r="P17" i="1"/>
  <c r="O17" i="1"/>
  <c r="M17" i="1"/>
  <c r="J17" i="1"/>
  <c r="K17" i="1" s="1"/>
  <c r="I17" i="1"/>
  <c r="H17" i="1"/>
  <c r="F17" i="1"/>
  <c r="G17" i="1" s="1"/>
  <c r="D17" i="1"/>
  <c r="E17" i="1" s="1"/>
  <c r="AD16" i="1"/>
  <c r="AB16" i="1"/>
  <c r="Z16" i="1"/>
  <c r="X16" i="1"/>
  <c r="W16" i="1"/>
  <c r="U16" i="1"/>
  <c r="S16" i="1"/>
  <c r="P16" i="1"/>
  <c r="Q16" i="1" s="1"/>
  <c r="O16" i="1"/>
  <c r="M16" i="1"/>
  <c r="J16" i="1"/>
  <c r="K16" i="1" s="1"/>
  <c r="H16" i="1"/>
  <c r="I16" i="1" s="1"/>
  <c r="G16" i="1"/>
  <c r="F16" i="1"/>
  <c r="D16" i="1"/>
  <c r="E16" i="1" s="1"/>
  <c r="AD15" i="1"/>
  <c r="AB15" i="1"/>
  <c r="Z15" i="1"/>
  <c r="W15" i="1"/>
  <c r="X15" i="1" s="1"/>
  <c r="U15" i="1"/>
  <c r="S15" i="1"/>
  <c r="P15" i="1"/>
  <c r="Q15" i="1" s="1"/>
  <c r="O15" i="1"/>
  <c r="M15" i="1"/>
  <c r="K15" i="1"/>
  <c r="J15" i="1"/>
  <c r="H15" i="1"/>
  <c r="I15" i="1" s="1"/>
  <c r="F15" i="1"/>
  <c r="D15" i="1" s="1"/>
  <c r="E15" i="1" s="1"/>
  <c r="AD14" i="1"/>
  <c r="AB14" i="1"/>
  <c r="Z14" i="1"/>
  <c r="W14" i="1"/>
  <c r="X14" i="1" s="1"/>
  <c r="U14" i="1"/>
  <c r="S14" i="1"/>
  <c r="Q14" i="1"/>
  <c r="P14" i="1"/>
  <c r="O14" i="1"/>
  <c r="M14" i="1"/>
  <c r="J14" i="1"/>
  <c r="K14" i="1" s="1"/>
  <c r="I14" i="1"/>
  <c r="H14" i="1"/>
  <c r="F14" i="1"/>
  <c r="G14" i="1" s="1"/>
  <c r="AD13" i="1"/>
  <c r="AB13" i="1"/>
  <c r="Z13" i="1"/>
  <c r="X13" i="1"/>
  <c r="W13" i="1"/>
  <c r="U13" i="1"/>
  <c r="S13" i="1"/>
  <c r="P13" i="1"/>
  <c r="Q13" i="1" s="1"/>
  <c r="O13" i="1"/>
  <c r="M13" i="1"/>
  <c r="J13" i="1"/>
  <c r="K13" i="1" s="1"/>
  <c r="H13" i="1"/>
  <c r="D13" i="1" s="1"/>
  <c r="E13" i="1" s="1"/>
  <c r="G13" i="1"/>
  <c r="F13" i="1"/>
  <c r="AD12" i="1"/>
  <c r="AB12" i="1"/>
  <c r="Z12" i="1"/>
  <c r="W12" i="1"/>
  <c r="X12" i="1" s="1"/>
  <c r="U12" i="1"/>
  <c r="S12" i="1"/>
  <c r="P12" i="1"/>
  <c r="Q12" i="1" s="1"/>
  <c r="O12" i="1"/>
  <c r="M12" i="1"/>
  <c r="K12" i="1"/>
  <c r="J12" i="1"/>
  <c r="H12" i="1"/>
  <c r="I12" i="1" s="1"/>
  <c r="F12" i="1"/>
  <c r="G12" i="1" s="1"/>
  <c r="AD11" i="1"/>
  <c r="AB11" i="1"/>
  <c r="Z11" i="1"/>
  <c r="W11" i="1"/>
  <c r="X11" i="1" s="1"/>
  <c r="U11" i="1"/>
  <c r="S11" i="1"/>
  <c r="Q11" i="1"/>
  <c r="P11" i="1"/>
  <c r="O11" i="1"/>
  <c r="M11" i="1"/>
  <c r="J11" i="1"/>
  <c r="K11" i="1" s="1"/>
  <c r="I11" i="1"/>
  <c r="H11" i="1"/>
  <c r="F11" i="1"/>
  <c r="G11" i="1" s="1"/>
  <c r="D11" i="1"/>
  <c r="E11" i="1" s="1"/>
  <c r="AD10" i="1"/>
  <c r="AB10" i="1"/>
  <c r="Z10" i="1"/>
  <c r="X10" i="1"/>
  <c r="W10" i="1"/>
  <c r="U10" i="1"/>
  <c r="S10" i="1"/>
  <c r="P10" i="1"/>
  <c r="Q10" i="1" s="1"/>
  <c r="O10" i="1"/>
  <c r="M10" i="1"/>
  <c r="J10" i="1"/>
  <c r="K10" i="1" s="1"/>
  <c r="H10" i="1"/>
  <c r="I10" i="1" s="1"/>
  <c r="G10" i="1"/>
  <c r="F10" i="1"/>
  <c r="D10" i="1"/>
  <c r="E10" i="1" s="1"/>
  <c r="AD9" i="1"/>
  <c r="AB9" i="1"/>
  <c r="Z9" i="1"/>
  <c r="W9" i="1"/>
  <c r="X9" i="1" s="1"/>
  <c r="U9" i="1"/>
  <c r="S9" i="1"/>
  <c r="P9" i="1"/>
  <c r="Q9" i="1" s="1"/>
  <c r="O9" i="1"/>
  <c r="M9" i="1"/>
  <c r="K9" i="1"/>
  <c r="J9" i="1"/>
  <c r="H9" i="1"/>
  <c r="I9" i="1" s="1"/>
  <c r="F9" i="1"/>
  <c r="D9" i="1" s="1"/>
  <c r="E9" i="1" s="1"/>
  <c r="AC8" i="1"/>
  <c r="AD8" i="1" s="1"/>
  <c r="AA8" i="1"/>
  <c r="AA6" i="1" s="1"/>
  <c r="Z8" i="1"/>
  <c r="Y8" i="1"/>
  <c r="T8" i="1"/>
  <c r="T6" i="1" s="1"/>
  <c r="S8" i="1"/>
  <c r="R8" i="1"/>
  <c r="N8" i="1"/>
  <c r="N6" i="1" s="1"/>
  <c r="M8" i="1"/>
  <c r="L8" i="1"/>
  <c r="AD7" i="1"/>
  <c r="AB7" i="1"/>
  <c r="Z7" i="1"/>
  <c r="X7" i="1"/>
  <c r="W7" i="1"/>
  <c r="U7" i="1"/>
  <c r="S7" i="1"/>
  <c r="P7" i="1"/>
  <c r="Q7" i="1" s="1"/>
  <c r="O7" i="1"/>
  <c r="M7" i="1"/>
  <c r="K7" i="1"/>
  <c r="J7" i="1"/>
  <c r="H7" i="1"/>
  <c r="I7" i="1" s="1"/>
  <c r="G7" i="1"/>
  <c r="F7" i="1"/>
  <c r="D7" i="1" s="1"/>
  <c r="E7" i="1" s="1"/>
  <c r="AC6" i="1"/>
  <c r="AD6" i="1" s="1"/>
  <c r="Z6" i="1"/>
  <c r="Y6" i="1"/>
  <c r="S6" i="1"/>
  <c r="R6" i="1"/>
  <c r="M6" i="1"/>
  <c r="L6" i="1"/>
  <c r="I8" i="12" l="1"/>
  <c r="H6" i="12"/>
  <c r="I6" i="12" s="1"/>
  <c r="D19" i="12"/>
  <c r="E19" i="12" s="1"/>
  <c r="D13" i="12"/>
  <c r="E13" i="12" s="1"/>
  <c r="W8" i="12"/>
  <c r="X8" i="12" s="1"/>
  <c r="P8" i="12"/>
  <c r="Q8" i="12" s="1"/>
  <c r="J8" i="12"/>
  <c r="K8" i="12" s="1"/>
  <c r="F8" i="12"/>
  <c r="D7" i="12"/>
  <c r="E7" i="12" s="1"/>
  <c r="Y6" i="12"/>
  <c r="R6" i="12"/>
  <c r="L6" i="12"/>
  <c r="I8" i="11"/>
  <c r="H6" i="11"/>
  <c r="I6" i="11" s="1"/>
  <c r="D19" i="11"/>
  <c r="E19" i="11" s="1"/>
  <c r="G16" i="11"/>
  <c r="D13" i="11"/>
  <c r="E13" i="11" s="1"/>
  <c r="G10" i="11"/>
  <c r="W8" i="11"/>
  <c r="X8" i="11" s="1"/>
  <c r="P8" i="11"/>
  <c r="Q8" i="11" s="1"/>
  <c r="J8" i="11"/>
  <c r="K8" i="11" s="1"/>
  <c r="D7" i="11"/>
  <c r="E7" i="11" s="1"/>
  <c r="Y6" i="11"/>
  <c r="R6" i="11"/>
  <c r="L6" i="11"/>
  <c r="F8" i="11"/>
  <c r="D17" i="11"/>
  <c r="E17" i="11" s="1"/>
  <c r="D11" i="11"/>
  <c r="E11" i="11" s="1"/>
  <c r="F8" i="10"/>
  <c r="D20" i="10"/>
  <c r="E20" i="10" s="1"/>
  <c r="D14" i="10"/>
  <c r="E14" i="10" s="1"/>
  <c r="D19" i="10"/>
  <c r="E19" i="10" s="1"/>
  <c r="G16" i="10"/>
  <c r="D13" i="10"/>
  <c r="E13" i="10" s="1"/>
  <c r="W8" i="10"/>
  <c r="X8" i="10" s="1"/>
  <c r="P8" i="10"/>
  <c r="Q8" i="10" s="1"/>
  <c r="J8" i="10"/>
  <c r="K8" i="10" s="1"/>
  <c r="D12" i="10"/>
  <c r="E12" i="10" s="1"/>
  <c r="D7" i="10"/>
  <c r="E7" i="10" s="1"/>
  <c r="Y6" i="10"/>
  <c r="R6" i="10"/>
  <c r="L6" i="10"/>
  <c r="D17" i="10"/>
  <c r="E17" i="10" s="1"/>
  <c r="D11" i="10"/>
  <c r="E11" i="10" s="1"/>
  <c r="H8" i="10"/>
  <c r="I8" i="10" s="1"/>
  <c r="F8" i="9"/>
  <c r="I9" i="9"/>
  <c r="AD8" i="9"/>
  <c r="H6" i="9"/>
  <c r="I6" i="9" s="1"/>
  <c r="D19" i="9"/>
  <c r="E19" i="9" s="1"/>
  <c r="G16" i="9"/>
  <c r="D13" i="9"/>
  <c r="E13" i="9" s="1"/>
  <c r="G10" i="9"/>
  <c r="W8" i="9"/>
  <c r="X8" i="9" s="1"/>
  <c r="P8" i="9"/>
  <c r="Q8" i="9" s="1"/>
  <c r="J8" i="9"/>
  <c r="K8" i="9" s="1"/>
  <c r="Y6" i="9"/>
  <c r="R6" i="9"/>
  <c r="L6" i="9"/>
  <c r="D17" i="9"/>
  <c r="E17" i="9" s="1"/>
  <c r="D11" i="9"/>
  <c r="E11" i="9" s="1"/>
  <c r="H6" i="8"/>
  <c r="I6" i="8" s="1"/>
  <c r="I8" i="8"/>
  <c r="D19" i="8"/>
  <c r="E19" i="8" s="1"/>
  <c r="D13" i="8"/>
  <c r="E13" i="8" s="1"/>
  <c r="W8" i="8"/>
  <c r="X8" i="8" s="1"/>
  <c r="P8" i="8"/>
  <c r="Q8" i="8" s="1"/>
  <c r="J8" i="8"/>
  <c r="K8" i="8" s="1"/>
  <c r="D7" i="8"/>
  <c r="E7" i="8" s="1"/>
  <c r="Y6" i="8"/>
  <c r="R6" i="8"/>
  <c r="F8" i="8"/>
  <c r="L6" i="8"/>
  <c r="F8" i="7"/>
  <c r="I9" i="7"/>
  <c r="AD8" i="7"/>
  <c r="AA6" i="7"/>
  <c r="AB6" i="7" s="1"/>
  <c r="T6" i="7"/>
  <c r="U6" i="7" s="1"/>
  <c r="N6" i="7"/>
  <c r="O6" i="7" s="1"/>
  <c r="D19" i="7"/>
  <c r="E19" i="7" s="1"/>
  <c r="G16" i="7"/>
  <c r="D13" i="7"/>
  <c r="E13" i="7" s="1"/>
  <c r="G10" i="7"/>
  <c r="W8" i="7"/>
  <c r="X8" i="7" s="1"/>
  <c r="P8" i="7"/>
  <c r="Q8" i="7" s="1"/>
  <c r="J8" i="7"/>
  <c r="K8" i="7" s="1"/>
  <c r="Y6" i="7"/>
  <c r="R6" i="7"/>
  <c r="L6" i="7"/>
  <c r="D17" i="7"/>
  <c r="E17" i="7" s="1"/>
  <c r="D11" i="7"/>
  <c r="E11" i="7" s="1"/>
  <c r="F8" i="6"/>
  <c r="I9" i="6"/>
  <c r="AD8" i="6"/>
  <c r="AA6" i="6"/>
  <c r="AB6" i="6" s="1"/>
  <c r="T6" i="6"/>
  <c r="U6" i="6" s="1"/>
  <c r="N6" i="6"/>
  <c r="O6" i="6" s="1"/>
  <c r="H6" i="6"/>
  <c r="I6" i="6" s="1"/>
  <c r="D19" i="6"/>
  <c r="E19" i="6" s="1"/>
  <c r="D13" i="6"/>
  <c r="E13" i="6" s="1"/>
  <c r="W8" i="6"/>
  <c r="X8" i="6" s="1"/>
  <c r="P8" i="6"/>
  <c r="Q8" i="6" s="1"/>
  <c r="J8" i="6"/>
  <c r="K8" i="6" s="1"/>
  <c r="D7" i="6"/>
  <c r="E7" i="6" s="1"/>
  <c r="Y6" i="6"/>
  <c r="R6" i="6"/>
  <c r="L6" i="6"/>
  <c r="D17" i="6"/>
  <c r="E17" i="6" s="1"/>
  <c r="D11" i="6"/>
  <c r="E11" i="6" s="1"/>
  <c r="H6" i="5"/>
  <c r="I6" i="5" s="1"/>
  <c r="I7" i="5"/>
  <c r="H8" i="5"/>
  <c r="I8" i="5" s="1"/>
  <c r="L6" i="5"/>
  <c r="R6" i="5"/>
  <c r="Y6" i="5"/>
  <c r="D7" i="5"/>
  <c r="E7" i="5" s="1"/>
  <c r="O8" i="5"/>
  <c r="U8" i="5"/>
  <c r="AB8" i="5"/>
  <c r="G9" i="5"/>
  <c r="D12" i="5"/>
  <c r="E12" i="5" s="1"/>
  <c r="G15" i="5"/>
  <c r="D18" i="5"/>
  <c r="E18" i="5" s="1"/>
  <c r="G21" i="5"/>
  <c r="G14" i="5"/>
  <c r="D20" i="5"/>
  <c r="E20" i="5" s="1"/>
  <c r="F8" i="5"/>
  <c r="F6" i="5" s="1"/>
  <c r="D9" i="4"/>
  <c r="E9" i="4" s="1"/>
  <c r="F8" i="4"/>
  <c r="AD8" i="4"/>
  <c r="AA6" i="4"/>
  <c r="AB6" i="4" s="1"/>
  <c r="T6" i="4"/>
  <c r="U6" i="4" s="1"/>
  <c r="N6" i="4"/>
  <c r="O6" i="4" s="1"/>
  <c r="D19" i="4"/>
  <c r="E19" i="4" s="1"/>
  <c r="G16" i="4"/>
  <c r="D13" i="4"/>
  <c r="E13" i="4" s="1"/>
  <c r="G10" i="4"/>
  <c r="W8" i="4"/>
  <c r="X8" i="4" s="1"/>
  <c r="P8" i="4"/>
  <c r="Q8" i="4" s="1"/>
  <c r="J8" i="4"/>
  <c r="K8" i="4" s="1"/>
  <c r="Y6" i="4"/>
  <c r="R6" i="4"/>
  <c r="L6" i="4"/>
  <c r="D17" i="4"/>
  <c r="E17" i="4" s="1"/>
  <c r="D11" i="4"/>
  <c r="E11" i="4" s="1"/>
  <c r="H8" i="4"/>
  <c r="I8" i="4" s="1"/>
  <c r="H6" i="3"/>
  <c r="I6" i="3" s="1"/>
  <c r="J6" i="3"/>
  <c r="K6" i="3" s="1"/>
  <c r="D21" i="3"/>
  <c r="E21" i="3" s="1"/>
  <c r="D15" i="3"/>
  <c r="E15" i="3" s="1"/>
  <c r="D9" i="3"/>
  <c r="E9" i="3" s="1"/>
  <c r="F8" i="3"/>
  <c r="G17" i="3"/>
  <c r="I9" i="3"/>
  <c r="AD8" i="3"/>
  <c r="AA6" i="3"/>
  <c r="AB6" i="3" s="1"/>
  <c r="T6" i="3"/>
  <c r="U6" i="3" s="1"/>
  <c r="N6" i="3"/>
  <c r="O6" i="3" s="1"/>
  <c r="D13" i="3"/>
  <c r="E13" i="3" s="1"/>
  <c r="W8" i="3"/>
  <c r="X8" i="3" s="1"/>
  <c r="P8" i="3"/>
  <c r="Q8" i="3" s="1"/>
  <c r="J8" i="3"/>
  <c r="K8" i="3" s="1"/>
  <c r="Z6" i="3"/>
  <c r="S6" i="3"/>
  <c r="M6" i="3"/>
  <c r="H6" i="2"/>
  <c r="I6" i="2" s="1"/>
  <c r="F8" i="2"/>
  <c r="D20" i="2"/>
  <c r="E20" i="2" s="1"/>
  <c r="I9" i="2"/>
  <c r="AD8" i="2"/>
  <c r="D19" i="2"/>
  <c r="E19" i="2" s="1"/>
  <c r="G16" i="2"/>
  <c r="D13" i="2"/>
  <c r="E13" i="2" s="1"/>
  <c r="G10" i="2"/>
  <c r="W8" i="2"/>
  <c r="X8" i="2" s="1"/>
  <c r="P8" i="2"/>
  <c r="Q8" i="2" s="1"/>
  <c r="J8" i="2"/>
  <c r="K8" i="2" s="1"/>
  <c r="R6" i="2"/>
  <c r="D17" i="2"/>
  <c r="E17" i="2" s="1"/>
  <c r="D11" i="2"/>
  <c r="E11" i="2" s="1"/>
  <c r="Y6" i="2"/>
  <c r="L6" i="2"/>
  <c r="AB6" i="1"/>
  <c r="W6" i="1"/>
  <c r="X6" i="1" s="1"/>
  <c r="O6" i="1"/>
  <c r="J6" i="1"/>
  <c r="K6" i="1" s="1"/>
  <c r="U6" i="1"/>
  <c r="P6" i="1"/>
  <c r="Q6" i="1" s="1"/>
  <c r="H8" i="1"/>
  <c r="I8" i="1" s="1"/>
  <c r="G20" i="1"/>
  <c r="O8" i="1"/>
  <c r="U8" i="1"/>
  <c r="AB8" i="1"/>
  <c r="G9" i="1"/>
  <c r="D12" i="1"/>
  <c r="E12" i="1" s="1"/>
  <c r="I13" i="1"/>
  <c r="G15" i="1"/>
  <c r="D18" i="1"/>
  <c r="E18" i="1" s="1"/>
  <c r="I19" i="1"/>
  <c r="G21" i="1"/>
  <c r="J8" i="1"/>
  <c r="K8" i="1" s="1"/>
  <c r="P8" i="1"/>
  <c r="Q8" i="1" s="1"/>
  <c r="W8" i="1"/>
  <c r="X8" i="1" s="1"/>
  <c r="D14" i="1"/>
  <c r="E14" i="1" s="1"/>
  <c r="F8" i="1"/>
  <c r="J6" i="12" l="1"/>
  <c r="K6" i="12" s="1"/>
  <c r="M6" i="12"/>
  <c r="P6" i="12"/>
  <c r="Q6" i="12" s="1"/>
  <c r="S6" i="12"/>
  <c r="W6" i="12"/>
  <c r="X6" i="12" s="1"/>
  <c r="Z6" i="12"/>
  <c r="G8" i="12"/>
  <c r="D8" i="12"/>
  <c r="E8" i="12" s="1"/>
  <c r="F6" i="12"/>
  <c r="W6" i="11"/>
  <c r="X6" i="11" s="1"/>
  <c r="Z6" i="11"/>
  <c r="G8" i="11"/>
  <c r="D8" i="11"/>
  <c r="E8" i="11" s="1"/>
  <c r="F6" i="11"/>
  <c r="J6" i="11"/>
  <c r="K6" i="11" s="1"/>
  <c r="M6" i="11"/>
  <c r="P6" i="11"/>
  <c r="Q6" i="11" s="1"/>
  <c r="S6" i="11"/>
  <c r="G8" i="10"/>
  <c r="F6" i="10"/>
  <c r="D8" i="10"/>
  <c r="E8" i="10" s="1"/>
  <c r="W6" i="10"/>
  <c r="X6" i="10" s="1"/>
  <c r="Z6" i="10"/>
  <c r="H6" i="10"/>
  <c r="I6" i="10" s="1"/>
  <c r="J6" i="10"/>
  <c r="K6" i="10" s="1"/>
  <c r="M6" i="10"/>
  <c r="P6" i="10"/>
  <c r="Q6" i="10" s="1"/>
  <c r="S6" i="10"/>
  <c r="G8" i="9"/>
  <c r="F6" i="9"/>
  <c r="D8" i="9"/>
  <c r="E8" i="9" s="1"/>
  <c r="P6" i="9"/>
  <c r="Q6" i="9" s="1"/>
  <c r="S6" i="9"/>
  <c r="W6" i="9"/>
  <c r="X6" i="9" s="1"/>
  <c r="Z6" i="9"/>
  <c r="J6" i="9"/>
  <c r="K6" i="9" s="1"/>
  <c r="M6" i="9"/>
  <c r="P6" i="8"/>
  <c r="Q6" i="8" s="1"/>
  <c r="S6" i="8"/>
  <c r="W6" i="8"/>
  <c r="X6" i="8" s="1"/>
  <c r="Z6" i="8"/>
  <c r="G8" i="8"/>
  <c r="D8" i="8"/>
  <c r="E8" i="8" s="1"/>
  <c r="F6" i="8"/>
  <c r="J6" i="8"/>
  <c r="K6" i="8" s="1"/>
  <c r="M6" i="8"/>
  <c r="J6" i="7"/>
  <c r="K6" i="7" s="1"/>
  <c r="M6" i="7"/>
  <c r="P6" i="7"/>
  <c r="Q6" i="7" s="1"/>
  <c r="S6" i="7"/>
  <c r="W6" i="7"/>
  <c r="X6" i="7" s="1"/>
  <c r="Z6" i="7"/>
  <c r="G8" i="7"/>
  <c r="F6" i="7"/>
  <c r="D8" i="7"/>
  <c r="E8" i="7" s="1"/>
  <c r="J6" i="6"/>
  <c r="K6" i="6" s="1"/>
  <c r="M6" i="6"/>
  <c r="G8" i="6"/>
  <c r="F6" i="6"/>
  <c r="D8" i="6"/>
  <c r="E8" i="6" s="1"/>
  <c r="P6" i="6"/>
  <c r="Q6" i="6" s="1"/>
  <c r="S6" i="6"/>
  <c r="W6" i="6"/>
  <c r="X6" i="6" s="1"/>
  <c r="Z6" i="6"/>
  <c r="G6" i="5"/>
  <c r="D6" i="5"/>
  <c r="E6" i="5" s="1"/>
  <c r="S6" i="5"/>
  <c r="P6" i="5"/>
  <c r="Q6" i="5" s="1"/>
  <c r="J6" i="5"/>
  <c r="K6" i="5" s="1"/>
  <c r="M6" i="5"/>
  <c r="D8" i="5"/>
  <c r="E8" i="5" s="1"/>
  <c r="G8" i="5"/>
  <c r="W6" i="5"/>
  <c r="X6" i="5" s="1"/>
  <c r="Z6" i="5"/>
  <c r="J6" i="4"/>
  <c r="K6" i="4" s="1"/>
  <c r="M6" i="4"/>
  <c r="P6" i="4"/>
  <c r="Q6" i="4" s="1"/>
  <c r="S6" i="4"/>
  <c r="W6" i="4"/>
  <c r="X6" i="4" s="1"/>
  <c r="Z6" i="4"/>
  <c r="G8" i="4"/>
  <c r="F6" i="4"/>
  <c r="D8" i="4"/>
  <c r="E8" i="4" s="1"/>
  <c r="H6" i="4"/>
  <c r="I6" i="4" s="1"/>
  <c r="G8" i="3"/>
  <c r="F6" i="3"/>
  <c r="D8" i="3"/>
  <c r="E8" i="3" s="1"/>
  <c r="P6" i="3"/>
  <c r="Q6" i="3" s="1"/>
  <c r="W6" i="3"/>
  <c r="X6" i="3" s="1"/>
  <c r="J6" i="2"/>
  <c r="K6" i="2" s="1"/>
  <c r="M6" i="2"/>
  <c r="W6" i="2"/>
  <c r="X6" i="2" s="1"/>
  <c r="Z6" i="2"/>
  <c r="G8" i="2"/>
  <c r="F6" i="2"/>
  <c r="D8" i="2"/>
  <c r="E8" i="2" s="1"/>
  <c r="P6" i="2"/>
  <c r="Q6" i="2" s="1"/>
  <c r="S6" i="2"/>
  <c r="D8" i="1"/>
  <c r="E8" i="1" s="1"/>
  <c r="F6" i="1"/>
  <c r="G8" i="1"/>
  <c r="H6" i="1"/>
  <c r="I6" i="1" s="1"/>
  <c r="D6" i="12" l="1"/>
  <c r="E6" i="12" s="1"/>
  <c r="G6" i="12"/>
  <c r="D6" i="11"/>
  <c r="E6" i="11" s="1"/>
  <c r="G6" i="11"/>
  <c r="D6" i="10"/>
  <c r="E6" i="10" s="1"/>
  <c r="G6" i="10"/>
  <c r="D6" i="9"/>
  <c r="E6" i="9" s="1"/>
  <c r="G6" i="9"/>
  <c r="D6" i="8"/>
  <c r="E6" i="8" s="1"/>
  <c r="G6" i="8"/>
  <c r="D6" i="7"/>
  <c r="E6" i="7" s="1"/>
  <c r="G6" i="7"/>
  <c r="D6" i="6"/>
  <c r="E6" i="6" s="1"/>
  <c r="G6" i="6"/>
  <c r="D6" i="4"/>
  <c r="E6" i="4" s="1"/>
  <c r="G6" i="4"/>
  <c r="D6" i="3"/>
  <c r="E6" i="3" s="1"/>
  <c r="G6" i="3"/>
  <c r="D6" i="2"/>
  <c r="E6" i="2" s="1"/>
  <c r="G6" i="2"/>
  <c r="G6" i="1"/>
  <c r="D6" i="1"/>
  <c r="E6" i="1" s="1"/>
</calcChain>
</file>

<file path=xl/sharedStrings.xml><?xml version="1.0" encoding="utf-8"?>
<sst xmlns="http://schemas.openxmlformats.org/spreadsheetml/2006/main" count="576" uniqueCount="48">
  <si>
    <t>上越市の人口及び世帯数</t>
    <rPh sb="0" eb="3">
      <t>ジョウエツシ</t>
    </rPh>
    <rPh sb="4" eb="6">
      <t>ジンコウ</t>
    </rPh>
    <rPh sb="6" eb="7">
      <t>オヨ</t>
    </rPh>
    <rPh sb="8" eb="11">
      <t>セタイスウ</t>
    </rPh>
    <phoneticPr fontId="4"/>
  </si>
  <si>
    <t>(平成３1年1月末日現在）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4"/>
  </si>
  <si>
    <t>人　　　　口</t>
  </si>
  <si>
    <t>世　帯　数</t>
  </si>
  <si>
    <t>合計</t>
  </si>
  <si>
    <t>前月比</t>
  </si>
  <si>
    <t>男</t>
  </si>
  <si>
    <t>女</t>
  </si>
  <si>
    <t>日本人</t>
  </si>
  <si>
    <t>外国人</t>
  </si>
  <si>
    <t>前月比</t>
    <phoneticPr fontId="4"/>
  </si>
  <si>
    <t>日本人と外国人</t>
  </si>
  <si>
    <t>小計</t>
  </si>
  <si>
    <t>女</t>
    <phoneticPr fontId="4"/>
  </si>
  <si>
    <t>上越市</t>
  </si>
  <si>
    <t>合併前上越市</t>
    <rPh sb="0" eb="2">
      <t>ガッペイ</t>
    </rPh>
    <rPh sb="2" eb="3">
      <t>マエ</t>
    </rPh>
    <rPh sb="3" eb="6">
      <t>ジョウエツシ</t>
    </rPh>
    <phoneticPr fontId="4"/>
  </si>
  <si>
    <t>13区</t>
    <rPh sb="2" eb="3">
      <t>ク</t>
    </rPh>
    <phoneticPr fontId="4"/>
  </si>
  <si>
    <t>安塚区</t>
  </si>
  <si>
    <t>浦川原区</t>
  </si>
  <si>
    <t>大島区</t>
  </si>
  <si>
    <t>牧区</t>
  </si>
  <si>
    <t>柿崎区</t>
  </si>
  <si>
    <t>大潟区</t>
  </si>
  <si>
    <t>頸城区</t>
  </si>
  <si>
    <t>吉川区</t>
  </si>
  <si>
    <t>中郷区</t>
  </si>
  <si>
    <t>板倉区</t>
  </si>
  <si>
    <t>清里区</t>
  </si>
  <si>
    <t>三和区</t>
  </si>
  <si>
    <t>名立区</t>
  </si>
  <si>
    <t>(令和1年12月末日現在）</t>
    <rPh sb="1" eb="2">
      <t>レイ</t>
    </rPh>
    <rPh sb="2" eb="3">
      <t>ワ</t>
    </rPh>
    <rPh sb="4" eb="5">
      <t>ネン</t>
    </rPh>
    <rPh sb="7" eb="9">
      <t>ガツマツ</t>
    </rPh>
    <rPh sb="9" eb="10">
      <t>ニチ</t>
    </rPh>
    <rPh sb="10" eb="12">
      <t>ゲンザイ</t>
    </rPh>
    <phoneticPr fontId="4"/>
  </si>
  <si>
    <t>(令和1年11月末日現在）</t>
    <rPh sb="1" eb="2">
      <t>レイ</t>
    </rPh>
    <rPh sb="2" eb="3">
      <t>ワ</t>
    </rPh>
    <rPh sb="4" eb="5">
      <t>ネン</t>
    </rPh>
    <rPh sb="7" eb="9">
      <t>ガツマツ</t>
    </rPh>
    <rPh sb="9" eb="10">
      <t>ニチ</t>
    </rPh>
    <rPh sb="10" eb="12">
      <t>ゲンザイ</t>
    </rPh>
    <phoneticPr fontId="4"/>
  </si>
  <si>
    <t>(令和1年10月末日現在）</t>
    <rPh sb="1" eb="2">
      <t>レイ</t>
    </rPh>
    <rPh sb="2" eb="3">
      <t>ワ</t>
    </rPh>
    <rPh sb="4" eb="5">
      <t>ネン</t>
    </rPh>
    <rPh sb="7" eb="9">
      <t>ガツマツ</t>
    </rPh>
    <rPh sb="9" eb="10">
      <t>ニチ</t>
    </rPh>
    <rPh sb="10" eb="12">
      <t>ゲンザイ</t>
    </rPh>
    <phoneticPr fontId="4"/>
  </si>
  <si>
    <t>(令和1年9月末日現在）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</si>
  <si>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前月比</t>
    <phoneticPr fontId="4"/>
  </si>
  <si>
    <t>(令和1年8月末日現在）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</si>
  <si>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女</t>
    <phoneticPr fontId="4"/>
  </si>
  <si>
    <t>前月比</t>
    <phoneticPr fontId="4"/>
  </si>
  <si>
    <t>(令和1年7月末日現在）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</si>
  <si>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前月比</t>
    <phoneticPr fontId="4"/>
  </si>
  <si>
    <t>(令和1年6月末日現在）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</si>
  <si>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(令和1年5月末日現在）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</si>
  <si>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女</t>
    <phoneticPr fontId="4"/>
  </si>
  <si>
    <t>前月比</t>
    <phoneticPr fontId="4"/>
  </si>
  <si>
    <t>(平成31年4月末日現在）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4"/>
  </si>
  <si>
    <t>(平成31年3月末日現在）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4"/>
  </si>
  <si>
    <t>前月比</t>
    <phoneticPr fontId="4"/>
  </si>
  <si>
    <t>(平成３1年2月末日現在）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</si>
</sst>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horizontal="center" shrinkToFi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6" fontId="7" fillId="0" borderId="11" xfId="2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6" fontId="7" fillId="0" borderId="20" xfId="2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38" fontId="7" fillId="0" borderId="25" xfId="1" applyFont="1" applyBorder="1" applyAlignment="1"/>
    <xf numFmtId="38" fontId="7" fillId="0" borderId="26" xfId="1" applyFont="1" applyBorder="1" applyAlignment="1"/>
    <xf numFmtId="38" fontId="7" fillId="0" borderId="27" xfId="1" applyFont="1" applyBorder="1" applyAlignment="1"/>
    <xf numFmtId="38" fontId="7" fillId="0" borderId="27" xfId="1" applyFont="1" applyBorder="1" applyAlignment="1">
      <alignment shrinkToFit="1"/>
    </xf>
    <xf numFmtId="38" fontId="7" fillId="0" borderId="28" xfId="1" applyFont="1" applyBorder="1" applyAlignment="1"/>
    <xf numFmtId="38" fontId="7" fillId="0" borderId="29" xfId="1" applyFont="1" applyBorder="1" applyAlignment="1"/>
    <xf numFmtId="0" fontId="7" fillId="0" borderId="30" xfId="0" applyFont="1" applyBorder="1" applyAlignment="1"/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38" fontId="7" fillId="0" borderId="33" xfId="1" applyFont="1" applyBorder="1" applyAlignment="1"/>
    <xf numFmtId="38" fontId="7" fillId="0" borderId="34" xfId="1" applyFont="1" applyBorder="1" applyAlignment="1"/>
    <xf numFmtId="38" fontId="7" fillId="0" borderId="35" xfId="1" applyFont="1" applyBorder="1" applyAlignment="1"/>
    <xf numFmtId="38" fontId="7" fillId="2" borderId="34" xfId="1" applyFont="1" applyFill="1" applyBorder="1" applyAlignment="1"/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0" fillId="0" borderId="0" xfId="0" applyBorder="1" applyAlignment="1"/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1" xfId="0" applyFont="1" applyBorder="1" applyAlignment="1"/>
    <xf numFmtId="0" fontId="7" fillId="0" borderId="4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38" fontId="7" fillId="0" borderId="44" xfId="1" applyFont="1" applyBorder="1" applyAlignment="1"/>
    <xf numFmtId="38" fontId="7" fillId="0" borderId="45" xfId="1" applyFont="1" applyBorder="1" applyAlignment="1"/>
    <xf numFmtId="38" fontId="7" fillId="0" borderId="46" xfId="1" applyFont="1" applyBorder="1" applyAlignment="1"/>
    <xf numFmtId="38" fontId="7" fillId="2" borderId="45" xfId="1" applyFont="1" applyFill="1" applyBorder="1" applyAlignment="1"/>
    <xf numFmtId="0" fontId="0" fillId="0" borderId="47" xfId="0" applyBorder="1" applyAlignment="1"/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olive\532&#24066;&#27665;&#35506;\02&#31379;&#21475;&#35388;&#26126;&#20418;\04&#20154;&#21475;&#38598;&#35336;\H18&#24066;&#20154;&#21475;2&#65288;H22&#6537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長指示資料H21.11～ (2)"/>
      <sheetName val="１月"/>
      <sheetName val="22.1月"/>
      <sheetName val="22.1月（庁議NEWⅡ）"/>
      <sheetName val="22.2月"/>
      <sheetName val="22.2月（庁議NEWⅡ）"/>
      <sheetName val="22.3月"/>
      <sheetName val="22.3月（庁議NEWⅡ）"/>
      <sheetName val="22.4月"/>
      <sheetName val="22.4月（庁議NEWⅡ）"/>
      <sheetName val="22.5月"/>
      <sheetName val="22.5月（庁議NEWⅡ）"/>
      <sheetName val="22.6月"/>
      <sheetName val="22.6月（庁議NEWⅡ）"/>
      <sheetName val="22.7月"/>
      <sheetName val="22.7月（庁議NEWⅡ）"/>
      <sheetName val="22.8月"/>
      <sheetName val="22.8月（庁議NEWⅡ）"/>
      <sheetName val="22.9月"/>
      <sheetName val="22.9月（庁議NEWⅡ）"/>
      <sheetName val="22.10月"/>
      <sheetName val="22.10月（庁議NEWⅡ）"/>
      <sheetName val="22.11月"/>
      <sheetName val="22.11月（庁議NEWⅡ）"/>
      <sheetName val="22.12月"/>
      <sheetName val="22.12月（庁議NEWⅡ）"/>
      <sheetName val="23.1月"/>
      <sheetName val="23.1月（庁議NEWⅡ）"/>
      <sheetName val="23.2月"/>
      <sheetName val="23.2月（庁議NEWⅡ）"/>
      <sheetName val="23.3月"/>
      <sheetName val="23.3月（庁議NEWⅡ）"/>
      <sheetName val="23.4月"/>
      <sheetName val="23.4月（庁議NEWⅡ）"/>
      <sheetName val="23.5月"/>
      <sheetName val="23.5月（庁議NEWⅡ）"/>
      <sheetName val="23.6月"/>
      <sheetName val="23.6月（庁議NEWⅡ）"/>
      <sheetName val="23.7月"/>
      <sheetName val="23.7月（庁議NEWⅡ）"/>
      <sheetName val="23.8月"/>
      <sheetName val="23.8月（庁議NEWⅡ）"/>
      <sheetName val="23.9月"/>
      <sheetName val="23.9月（庁議NEWⅡ）"/>
      <sheetName val="23.10月"/>
      <sheetName val="23.10月（庁議NEWⅡ）"/>
      <sheetName val="23.11月"/>
      <sheetName val="23.11月（庁議NEWⅡ）"/>
      <sheetName val="23.12月"/>
      <sheetName val="23.12月（庁議NEWⅡ）"/>
      <sheetName val="24.1月"/>
      <sheetName val="24.1月（庁議NEWⅡ）"/>
      <sheetName val="24.2月"/>
      <sheetName val="24.2月（庁議NEWⅡ）"/>
      <sheetName val="24.3月"/>
      <sheetName val="24.3月（庁議NEWⅡ）"/>
      <sheetName val="24.4月"/>
      <sheetName val="24.4月（庁議NEWⅡ）"/>
      <sheetName val="24.5月"/>
      <sheetName val="24.5月（庁議NEWⅡ）"/>
      <sheetName val="24.6月"/>
      <sheetName val="24.6月（庁議NEWⅡ）"/>
      <sheetName val="24.7月"/>
      <sheetName val="24.7月（庁議NEWⅡ）"/>
      <sheetName val="24.8月"/>
      <sheetName val="24.8月（庁議NEWⅡ）"/>
      <sheetName val="24.9月"/>
      <sheetName val="24.9月（庁議NEWⅡ）"/>
      <sheetName val="24.10月"/>
      <sheetName val="24.10月（庁議NEWⅡ）"/>
      <sheetName val="24.11月"/>
      <sheetName val="24.11月（庁議NEWⅡ）"/>
      <sheetName val="24.12月"/>
      <sheetName val="24.12月（庁議NEWⅡ）"/>
      <sheetName val="25.1月"/>
      <sheetName val="25.1月（庁議NEWⅡ）"/>
      <sheetName val="25.2月"/>
      <sheetName val="25.2月（庁議NEWⅡ）"/>
      <sheetName val="25.3月"/>
      <sheetName val="25.3月（庁議NEWⅡ）"/>
      <sheetName val="25.4月"/>
      <sheetName val="25.4月（庁議NEWⅡ）"/>
      <sheetName val="25.5月"/>
      <sheetName val="25.5月（庁議NEWⅡ） "/>
      <sheetName val="25.6月"/>
      <sheetName val="25.6月（庁議NEWⅡ） "/>
      <sheetName val="25.7月"/>
      <sheetName val="25.7月（庁議NEWⅡ）"/>
      <sheetName val="25.8月"/>
      <sheetName val="25.8月（庁議NEWⅡ） "/>
      <sheetName val="25.9月"/>
      <sheetName val="25.9月（庁議NEWⅡ）"/>
      <sheetName val="25.10月"/>
      <sheetName val="25.10月（庁議NEWⅡ）"/>
      <sheetName val="25.11月"/>
      <sheetName val="25.11月（庁議NEWⅡ）"/>
      <sheetName val="25.12月"/>
      <sheetName val="25.12月（庁議NEWⅡ）"/>
      <sheetName val="26.1月"/>
      <sheetName val="26.1月（庁議NEWⅡ）"/>
      <sheetName val="26.2月"/>
      <sheetName val="26.2月（庁議NEWⅡ）"/>
      <sheetName val="26.3月"/>
      <sheetName val="26.3月（庁議NEWⅡ）"/>
      <sheetName val="26.4月"/>
      <sheetName val="26.4月（庁議NEWⅡ）"/>
      <sheetName val="26.5月"/>
      <sheetName val="26.5月（庁議NEWⅡ）"/>
      <sheetName val="26.6月"/>
      <sheetName val="26.6月（庁議NEWⅡ）"/>
      <sheetName val="26.7月"/>
      <sheetName val="26.7月（庁議NEWⅡ）"/>
      <sheetName val="26.8月"/>
      <sheetName val="26.8月（庁議NEWⅡ）"/>
      <sheetName val="26.9月"/>
      <sheetName val="26.9月（庁議NEWⅡ）"/>
      <sheetName val="26.10月"/>
      <sheetName val="26.10月（庁議NEWⅡ）"/>
      <sheetName val="26.11月"/>
      <sheetName val="26.11月（庁議NEWⅡ）"/>
      <sheetName val="26.12月"/>
      <sheetName val="26.12月（庁議NEWⅡ）"/>
      <sheetName val="27.1月"/>
      <sheetName val="27.1月（庁議NEWⅡ）"/>
      <sheetName val="27.2月"/>
      <sheetName val="27.2月（庁議NEWⅡ）"/>
      <sheetName val="27.3月"/>
      <sheetName val="27.3月（庁議NEWⅡ)"/>
      <sheetName val="27.4月"/>
      <sheetName val="27.4月（庁議NEWⅡ)"/>
      <sheetName val="27.5月"/>
      <sheetName val="27.5月（庁議NEWⅡ)"/>
      <sheetName val="27.6月"/>
      <sheetName val="27.6月（庁議NEWⅡ)"/>
      <sheetName val="27.7月"/>
      <sheetName val="27.7月（庁議NEWⅡ)"/>
      <sheetName val="27.8月"/>
      <sheetName val="27.8月（庁議NEWⅡ)"/>
      <sheetName val="27.9月"/>
      <sheetName val="27.9月（庁議NEWⅡ)"/>
      <sheetName val="27.10月"/>
      <sheetName val="27.10月（庁議NEWⅡ)"/>
      <sheetName val="27.11月"/>
      <sheetName val="27.11月（庁議NEWⅡ)"/>
      <sheetName val="27.12月"/>
      <sheetName val="27.12月（庁議NEWⅡ)"/>
      <sheetName val="28.1月"/>
      <sheetName val="28.1月（庁議NEWⅡ)"/>
      <sheetName val="28.2月"/>
      <sheetName val="28.2月（庁議NEWⅡ)"/>
      <sheetName val="28.3月"/>
      <sheetName val="28.3月（庁議NEWⅡ)"/>
      <sheetName val="28.4月"/>
      <sheetName val="28.4月（庁議NEWⅡ)"/>
      <sheetName val="28.5月"/>
      <sheetName val="28.5月（庁議NEWⅡ) "/>
      <sheetName val="28.6月"/>
      <sheetName val="28.6月（庁議NEWⅡ) "/>
      <sheetName val="28.7月"/>
      <sheetName val="28.7月（庁議NEWⅡ)"/>
      <sheetName val="28.8月"/>
      <sheetName val="28.8月（庁議NEWⅡ)"/>
      <sheetName val="28.9月"/>
      <sheetName val="28.9月（庁議NEWⅡ)"/>
      <sheetName val="28.10月"/>
      <sheetName val="28.10月（庁議NEWⅡ) "/>
      <sheetName val="28.11月"/>
      <sheetName val="28.11月（庁議NEWⅡ) "/>
      <sheetName val="28.12月"/>
      <sheetName val="28.12月（庁議NEWⅡ)"/>
      <sheetName val="29.1月"/>
      <sheetName val="29.1月（庁議NEWⅡ)"/>
      <sheetName val="29.2月"/>
      <sheetName val="29.2月（庁議NEWⅡ) "/>
      <sheetName val="29.3月"/>
      <sheetName val="29.3月（庁議NEWⅡ)"/>
      <sheetName val="29.４月"/>
      <sheetName val="29.4月（庁議NEWⅡ)"/>
      <sheetName val="29.5月"/>
      <sheetName val="29.5月（庁議NEWⅡ)"/>
      <sheetName val="29.6月"/>
      <sheetName val="29.6月（庁議NEWⅡ)"/>
      <sheetName val="29.7月"/>
      <sheetName val="29.7月（庁議NEWⅡ)"/>
      <sheetName val="29.8月"/>
      <sheetName val="29.8月（庁議NEWⅡ)"/>
      <sheetName val="29.9月"/>
      <sheetName val="29.9月（庁議NEWⅡ)"/>
      <sheetName val="29.10月"/>
      <sheetName val="29.10月（庁議NEWⅡ)"/>
      <sheetName val="29.11月"/>
      <sheetName val="29.11月（庁議NEWⅡ)"/>
      <sheetName val="29.12月"/>
      <sheetName val="29.12月（庁議NEWⅡ)"/>
      <sheetName val="30.1月"/>
      <sheetName val="30.1月（庁議NEWⅡ)"/>
      <sheetName val="30.2月"/>
      <sheetName val="30.2月（庁議NEWⅡ)"/>
      <sheetName val="30.3月"/>
      <sheetName val="30.3月（庁議NEWⅡ)"/>
      <sheetName val="30.4月"/>
      <sheetName val="30.4月（庁議NEWⅡ) "/>
      <sheetName val="30.5月"/>
      <sheetName val="30.5月（庁議NEWⅡ)"/>
      <sheetName val="30.6月"/>
      <sheetName val="30.6月（庁議NEWⅡ)"/>
      <sheetName val="30.7月"/>
      <sheetName val="30.7月（庁議NEWⅡ)"/>
      <sheetName val="30.8月"/>
      <sheetName val="30.8月（庁議NEWⅡ)"/>
      <sheetName val="30.9月"/>
      <sheetName val="30.9月（庁議NEWⅡ)"/>
      <sheetName val="30.10月"/>
      <sheetName val="30.10月（庁議NEWⅡ)"/>
      <sheetName val="30.11月"/>
      <sheetName val="30.11月（庁議NEWⅡ)"/>
      <sheetName val="30.12月"/>
      <sheetName val="30.12月（庁議NEWⅡ)"/>
      <sheetName val="31.1月"/>
      <sheetName val="31.1月（庁議NEWⅡ)"/>
      <sheetName val="31.2月"/>
      <sheetName val="31.2月（庁議NEWⅡ) "/>
      <sheetName val="人口増減内訳"/>
      <sheetName val="Graph3"/>
      <sheetName val="市民課概要"/>
      <sheetName val="部長指示事項H21.11～"/>
      <sheetName val="31.3月"/>
      <sheetName val="31.3月（庁議NEWⅡ)"/>
      <sheetName val="31.4月"/>
      <sheetName val="31.4月（庁議NEWⅡ) "/>
      <sheetName val="1.5月"/>
      <sheetName val="1.5月（庁議NEWⅡ)  "/>
      <sheetName val="1.6月"/>
      <sheetName val="1.6月（庁議NEWⅡ) "/>
      <sheetName val="1.7月"/>
      <sheetName val="1.7月（庁議NEWⅡ) "/>
      <sheetName val="1.8月"/>
      <sheetName val="1.8月（庁議NEWⅡ)"/>
      <sheetName val="1.9月"/>
      <sheetName val="1.9月（庁議NEWⅡ)"/>
      <sheetName val="1.10月"/>
      <sheetName val="1.10月（庁議NEWⅡ)"/>
      <sheetName val="1.11月"/>
      <sheetName val="1.11月（庁議NEWⅡ)"/>
      <sheetName val="1.12月"/>
      <sheetName val="1.12月（庁議NEWⅡ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>
        <row r="6">
          <cell r="D6">
            <v>193275</v>
          </cell>
          <cell r="F6">
            <v>94524</v>
          </cell>
          <cell r="H6">
            <v>98751</v>
          </cell>
          <cell r="J6">
            <v>191772</v>
          </cell>
          <cell r="L6">
            <v>93980</v>
          </cell>
          <cell r="N6">
            <v>97792</v>
          </cell>
          <cell r="P6">
            <v>1503</v>
          </cell>
          <cell r="R6">
            <v>544</v>
          </cell>
          <cell r="T6">
            <v>959</v>
          </cell>
          <cell r="W6">
            <v>75538</v>
          </cell>
          <cell r="Y6">
            <v>74267</v>
          </cell>
          <cell r="AA6">
            <v>780</v>
          </cell>
          <cell r="AC6">
            <v>491</v>
          </cell>
        </row>
        <row r="7">
          <cell r="D7">
            <v>130468</v>
          </cell>
          <cell r="F7">
            <v>63863</v>
          </cell>
          <cell r="H7">
            <v>66605</v>
          </cell>
          <cell r="J7">
            <v>129501</v>
          </cell>
          <cell r="L7">
            <v>63472</v>
          </cell>
          <cell r="N7">
            <v>66029</v>
          </cell>
          <cell r="P7">
            <v>967</v>
          </cell>
          <cell r="R7">
            <v>391</v>
          </cell>
          <cell r="T7">
            <v>576</v>
          </cell>
          <cell r="W7">
            <v>52881</v>
          </cell>
          <cell r="Y7">
            <v>52089</v>
          </cell>
          <cell r="AA7">
            <v>461</v>
          </cell>
          <cell r="AC7">
            <v>331</v>
          </cell>
        </row>
        <row r="8">
          <cell r="D8">
            <v>62807</v>
          </cell>
          <cell r="F8">
            <v>30661</v>
          </cell>
          <cell r="H8">
            <v>32146</v>
          </cell>
          <cell r="J8">
            <v>62271</v>
          </cell>
          <cell r="L8">
            <v>30508</v>
          </cell>
          <cell r="N8">
            <v>31763</v>
          </cell>
          <cell r="P8">
            <v>536</v>
          </cell>
          <cell r="R8">
            <v>153</v>
          </cell>
          <cell r="T8">
            <v>383</v>
          </cell>
          <cell r="W8">
            <v>22657</v>
          </cell>
          <cell r="Y8">
            <v>22178</v>
          </cell>
          <cell r="AA8">
            <v>319</v>
          </cell>
          <cell r="AC8">
            <v>160</v>
          </cell>
        </row>
        <row r="9">
          <cell r="D9">
            <v>2326</v>
          </cell>
          <cell r="F9">
            <v>1115</v>
          </cell>
          <cell r="H9">
            <v>1211</v>
          </cell>
          <cell r="J9">
            <v>2302</v>
          </cell>
          <cell r="L9">
            <v>1113</v>
          </cell>
          <cell r="N9">
            <v>1189</v>
          </cell>
          <cell r="P9">
            <v>24</v>
          </cell>
          <cell r="R9">
            <v>2</v>
          </cell>
          <cell r="T9">
            <v>22</v>
          </cell>
          <cell r="W9">
            <v>1028</v>
          </cell>
          <cell r="Y9">
            <v>1005</v>
          </cell>
          <cell r="AA9">
            <v>11</v>
          </cell>
          <cell r="AC9">
            <v>12</v>
          </cell>
        </row>
        <row r="10">
          <cell r="D10">
            <v>3326</v>
          </cell>
          <cell r="F10">
            <v>1642</v>
          </cell>
          <cell r="H10">
            <v>1684</v>
          </cell>
          <cell r="J10">
            <v>3308</v>
          </cell>
          <cell r="L10">
            <v>1638</v>
          </cell>
          <cell r="N10">
            <v>1670</v>
          </cell>
          <cell r="P10">
            <v>18</v>
          </cell>
          <cell r="R10">
            <v>4</v>
          </cell>
          <cell r="T10">
            <v>14</v>
          </cell>
          <cell r="W10">
            <v>1148</v>
          </cell>
          <cell r="Y10">
            <v>1135</v>
          </cell>
          <cell r="AA10">
            <v>4</v>
          </cell>
          <cell r="AC10">
            <v>9</v>
          </cell>
        </row>
        <row r="11">
          <cell r="D11">
            <v>1505</v>
          </cell>
          <cell r="F11">
            <v>714</v>
          </cell>
          <cell r="H11">
            <v>791</v>
          </cell>
          <cell r="J11">
            <v>1497</v>
          </cell>
          <cell r="L11">
            <v>713</v>
          </cell>
          <cell r="N11">
            <v>784</v>
          </cell>
          <cell r="P11">
            <v>8</v>
          </cell>
          <cell r="R11">
            <v>1</v>
          </cell>
          <cell r="T11">
            <v>7</v>
          </cell>
          <cell r="W11">
            <v>674</v>
          </cell>
          <cell r="Y11">
            <v>668</v>
          </cell>
          <cell r="AA11">
            <v>0</v>
          </cell>
          <cell r="AC11">
            <v>6</v>
          </cell>
        </row>
        <row r="12">
          <cell r="D12">
            <v>1832</v>
          </cell>
          <cell r="F12">
            <v>881</v>
          </cell>
          <cell r="H12">
            <v>951</v>
          </cell>
          <cell r="J12">
            <v>1819</v>
          </cell>
          <cell r="L12">
            <v>875</v>
          </cell>
          <cell r="N12">
            <v>944</v>
          </cell>
          <cell r="P12">
            <v>13</v>
          </cell>
          <cell r="R12">
            <v>6</v>
          </cell>
          <cell r="T12">
            <v>7</v>
          </cell>
          <cell r="W12">
            <v>787</v>
          </cell>
          <cell r="Y12">
            <v>776</v>
          </cell>
          <cell r="AA12">
            <v>6</v>
          </cell>
          <cell r="AC12">
            <v>5</v>
          </cell>
        </row>
        <row r="13">
          <cell r="D13">
            <v>9531</v>
          </cell>
          <cell r="F13">
            <v>4609</v>
          </cell>
          <cell r="H13">
            <v>4922</v>
          </cell>
          <cell r="J13">
            <v>9506</v>
          </cell>
          <cell r="L13">
            <v>4605</v>
          </cell>
          <cell r="N13">
            <v>4901</v>
          </cell>
          <cell r="P13">
            <v>25</v>
          </cell>
          <cell r="R13">
            <v>4</v>
          </cell>
          <cell r="T13">
            <v>21</v>
          </cell>
          <cell r="W13">
            <v>3436</v>
          </cell>
          <cell r="Y13">
            <v>3412</v>
          </cell>
          <cell r="AA13">
            <v>1</v>
          </cell>
          <cell r="AC13">
            <v>23</v>
          </cell>
        </row>
        <row r="14">
          <cell r="D14">
            <v>9454</v>
          </cell>
          <cell r="F14">
            <v>4600</v>
          </cell>
          <cell r="H14">
            <v>4854</v>
          </cell>
          <cell r="J14">
            <v>9355</v>
          </cell>
          <cell r="L14">
            <v>4566</v>
          </cell>
          <cell r="N14">
            <v>4789</v>
          </cell>
          <cell r="P14">
            <v>99</v>
          </cell>
          <cell r="R14">
            <v>34</v>
          </cell>
          <cell r="T14">
            <v>65</v>
          </cell>
          <cell r="W14">
            <v>3510</v>
          </cell>
          <cell r="Y14">
            <v>3426</v>
          </cell>
          <cell r="AA14">
            <v>66</v>
          </cell>
          <cell r="AC14">
            <v>18</v>
          </cell>
        </row>
        <row r="15">
          <cell r="D15">
            <v>9466</v>
          </cell>
          <cell r="F15">
            <v>4693</v>
          </cell>
          <cell r="H15">
            <v>4773</v>
          </cell>
          <cell r="J15">
            <v>9228</v>
          </cell>
          <cell r="L15">
            <v>4624</v>
          </cell>
          <cell r="N15">
            <v>4604</v>
          </cell>
          <cell r="P15">
            <v>238</v>
          </cell>
          <cell r="R15">
            <v>69</v>
          </cell>
          <cell r="T15">
            <v>169</v>
          </cell>
          <cell r="W15">
            <v>3293</v>
          </cell>
          <cell r="Y15">
            <v>3074</v>
          </cell>
          <cell r="AA15">
            <v>204</v>
          </cell>
          <cell r="AC15">
            <v>15</v>
          </cell>
        </row>
        <row r="16">
          <cell r="D16">
            <v>4133</v>
          </cell>
          <cell r="F16">
            <v>1997</v>
          </cell>
          <cell r="H16">
            <v>2136</v>
          </cell>
          <cell r="J16">
            <v>4096</v>
          </cell>
          <cell r="L16">
            <v>1983</v>
          </cell>
          <cell r="N16">
            <v>2113</v>
          </cell>
          <cell r="P16">
            <v>37</v>
          </cell>
          <cell r="R16">
            <v>14</v>
          </cell>
          <cell r="T16">
            <v>23</v>
          </cell>
          <cell r="W16">
            <v>1447</v>
          </cell>
          <cell r="Y16">
            <v>1414</v>
          </cell>
          <cell r="AA16">
            <v>17</v>
          </cell>
          <cell r="AC16">
            <v>16</v>
          </cell>
        </row>
        <row r="17">
          <cell r="D17">
            <v>3688</v>
          </cell>
          <cell r="F17">
            <v>1785</v>
          </cell>
          <cell r="H17">
            <v>1903</v>
          </cell>
          <cell r="J17">
            <v>3670</v>
          </cell>
          <cell r="L17">
            <v>1778</v>
          </cell>
          <cell r="N17">
            <v>1892</v>
          </cell>
          <cell r="P17">
            <v>18</v>
          </cell>
          <cell r="R17">
            <v>7</v>
          </cell>
          <cell r="T17">
            <v>11</v>
          </cell>
          <cell r="W17">
            <v>1345</v>
          </cell>
          <cell r="Y17">
            <v>1333</v>
          </cell>
          <cell r="AA17">
            <v>1</v>
          </cell>
          <cell r="AC17">
            <v>11</v>
          </cell>
        </row>
        <row r="18">
          <cell r="D18">
            <v>6721</v>
          </cell>
          <cell r="F18">
            <v>3273</v>
          </cell>
          <cell r="H18">
            <v>3448</v>
          </cell>
          <cell r="J18">
            <v>6697</v>
          </cell>
          <cell r="L18">
            <v>3268</v>
          </cell>
          <cell r="N18">
            <v>3429</v>
          </cell>
          <cell r="P18">
            <v>24</v>
          </cell>
          <cell r="R18">
            <v>5</v>
          </cell>
          <cell r="T18">
            <v>19</v>
          </cell>
          <cell r="W18">
            <v>2220</v>
          </cell>
          <cell r="Y18">
            <v>2196</v>
          </cell>
          <cell r="AA18">
            <v>3</v>
          </cell>
          <cell r="AC18">
            <v>21</v>
          </cell>
        </row>
        <row r="19">
          <cell r="D19">
            <v>2679</v>
          </cell>
          <cell r="F19">
            <v>1341</v>
          </cell>
          <cell r="H19">
            <v>1338</v>
          </cell>
          <cell r="J19">
            <v>2674</v>
          </cell>
          <cell r="L19">
            <v>1341</v>
          </cell>
          <cell r="N19">
            <v>1333</v>
          </cell>
          <cell r="P19">
            <v>5</v>
          </cell>
          <cell r="R19">
            <v>0</v>
          </cell>
          <cell r="T19">
            <v>5</v>
          </cell>
          <cell r="W19">
            <v>889</v>
          </cell>
          <cell r="Y19">
            <v>885</v>
          </cell>
          <cell r="AA19">
            <v>0</v>
          </cell>
          <cell r="AC19">
            <v>4</v>
          </cell>
        </row>
        <row r="20">
          <cell r="D20">
            <v>5568</v>
          </cell>
          <cell r="F20">
            <v>2759</v>
          </cell>
          <cell r="H20">
            <v>2809</v>
          </cell>
          <cell r="J20">
            <v>5555</v>
          </cell>
          <cell r="L20">
            <v>2753</v>
          </cell>
          <cell r="N20">
            <v>2802</v>
          </cell>
          <cell r="P20">
            <v>13</v>
          </cell>
          <cell r="R20">
            <v>6</v>
          </cell>
          <cell r="T20">
            <v>7</v>
          </cell>
          <cell r="W20">
            <v>1875</v>
          </cell>
          <cell r="Y20">
            <v>1862</v>
          </cell>
          <cell r="AA20">
            <v>6</v>
          </cell>
          <cell r="AC20">
            <v>7</v>
          </cell>
        </row>
        <row r="21">
          <cell r="D21">
            <v>2578</v>
          </cell>
          <cell r="F21">
            <v>1252</v>
          </cell>
          <cell r="H21">
            <v>1326</v>
          </cell>
          <cell r="J21">
            <v>2564</v>
          </cell>
          <cell r="L21">
            <v>1251</v>
          </cell>
          <cell r="N21">
            <v>1313</v>
          </cell>
          <cell r="P21">
            <v>14</v>
          </cell>
          <cell r="R21">
            <v>1</v>
          </cell>
          <cell r="T21">
            <v>13</v>
          </cell>
          <cell r="W21">
            <v>1005</v>
          </cell>
          <cell r="Y21">
            <v>992</v>
          </cell>
          <cell r="AA21">
            <v>0</v>
          </cell>
          <cell r="AC21">
            <v>13</v>
          </cell>
        </row>
      </sheetData>
      <sheetData sheetId="217"/>
      <sheetData sheetId="218">
        <row r="6">
          <cell r="D6">
            <v>193103</v>
          </cell>
          <cell r="F6">
            <v>94459</v>
          </cell>
          <cell r="H6">
            <v>98644</v>
          </cell>
          <cell r="J6">
            <v>191571</v>
          </cell>
          <cell r="L6">
            <v>93904</v>
          </cell>
          <cell r="N6">
            <v>97667</v>
          </cell>
          <cell r="P6">
            <v>1532</v>
          </cell>
          <cell r="R6">
            <v>555</v>
          </cell>
          <cell r="T6">
            <v>977</v>
          </cell>
          <cell r="W6">
            <v>75533</v>
          </cell>
          <cell r="Y6">
            <v>74232</v>
          </cell>
          <cell r="AA6">
            <v>811</v>
          </cell>
          <cell r="AC6">
            <v>490</v>
          </cell>
        </row>
        <row r="7">
          <cell r="D7">
            <v>130330</v>
          </cell>
          <cell r="F7">
            <v>63806</v>
          </cell>
          <cell r="H7">
            <v>66524</v>
          </cell>
          <cell r="J7">
            <v>129373</v>
          </cell>
          <cell r="L7">
            <v>63424</v>
          </cell>
          <cell r="N7">
            <v>65949</v>
          </cell>
          <cell r="P7">
            <v>957</v>
          </cell>
          <cell r="R7">
            <v>382</v>
          </cell>
          <cell r="T7">
            <v>575</v>
          </cell>
          <cell r="W7">
            <v>52850</v>
          </cell>
          <cell r="Y7">
            <v>52067</v>
          </cell>
          <cell r="AA7">
            <v>453</v>
          </cell>
          <cell r="AC7">
            <v>330</v>
          </cell>
        </row>
        <row r="8">
          <cell r="D8">
            <v>62773</v>
          </cell>
          <cell r="F8">
            <v>30653</v>
          </cell>
          <cell r="H8">
            <v>32120</v>
          </cell>
          <cell r="J8">
            <v>62198</v>
          </cell>
          <cell r="L8">
            <v>30480</v>
          </cell>
          <cell r="N8">
            <v>31718</v>
          </cell>
          <cell r="P8">
            <v>575</v>
          </cell>
          <cell r="R8">
            <v>173</v>
          </cell>
          <cell r="T8">
            <v>402</v>
          </cell>
          <cell r="W8">
            <v>22683</v>
          </cell>
          <cell r="Y8">
            <v>22165</v>
          </cell>
          <cell r="AA8">
            <v>358</v>
          </cell>
          <cell r="AC8">
            <v>160</v>
          </cell>
        </row>
        <row r="9">
          <cell r="D9">
            <v>2318</v>
          </cell>
          <cell r="F9">
            <v>1111</v>
          </cell>
          <cell r="H9">
            <v>1207</v>
          </cell>
          <cell r="J9">
            <v>2294</v>
          </cell>
          <cell r="L9">
            <v>1109</v>
          </cell>
          <cell r="N9">
            <v>1185</v>
          </cell>
          <cell r="P9">
            <v>24</v>
          </cell>
          <cell r="R9">
            <v>2</v>
          </cell>
          <cell r="T9">
            <v>22</v>
          </cell>
          <cell r="W9">
            <v>1026</v>
          </cell>
          <cell r="Y9">
            <v>1003</v>
          </cell>
          <cell r="AA9">
            <v>11</v>
          </cell>
          <cell r="AC9">
            <v>12</v>
          </cell>
        </row>
        <row r="10">
          <cell r="D10">
            <v>3327</v>
          </cell>
          <cell r="F10">
            <v>1645</v>
          </cell>
          <cell r="H10">
            <v>1682</v>
          </cell>
          <cell r="J10">
            <v>3309</v>
          </cell>
          <cell r="L10">
            <v>1641</v>
          </cell>
          <cell r="N10">
            <v>1668</v>
          </cell>
          <cell r="P10">
            <v>18</v>
          </cell>
          <cell r="R10">
            <v>4</v>
          </cell>
          <cell r="T10">
            <v>14</v>
          </cell>
          <cell r="W10">
            <v>1153</v>
          </cell>
          <cell r="Y10">
            <v>1140</v>
          </cell>
          <cell r="AA10">
            <v>4</v>
          </cell>
          <cell r="AC10">
            <v>9</v>
          </cell>
        </row>
        <row r="11">
          <cell r="D11">
            <v>1501</v>
          </cell>
          <cell r="F11">
            <v>711</v>
          </cell>
          <cell r="H11">
            <v>790</v>
          </cell>
          <cell r="J11">
            <v>1493</v>
          </cell>
          <cell r="L11">
            <v>710</v>
          </cell>
          <cell r="N11">
            <v>783</v>
          </cell>
          <cell r="P11">
            <v>8</v>
          </cell>
          <cell r="R11">
            <v>1</v>
          </cell>
          <cell r="T11">
            <v>7</v>
          </cell>
          <cell r="W11">
            <v>671</v>
          </cell>
          <cell r="Y11">
            <v>665</v>
          </cell>
          <cell r="AA11">
            <v>0</v>
          </cell>
          <cell r="AC11">
            <v>6</v>
          </cell>
        </row>
        <row r="12">
          <cell r="D12">
            <v>1828</v>
          </cell>
          <cell r="F12">
            <v>881</v>
          </cell>
          <cell r="H12">
            <v>947</v>
          </cell>
          <cell r="J12">
            <v>1815</v>
          </cell>
          <cell r="L12">
            <v>875</v>
          </cell>
          <cell r="N12">
            <v>940</v>
          </cell>
          <cell r="P12">
            <v>13</v>
          </cell>
          <cell r="R12">
            <v>6</v>
          </cell>
          <cell r="T12">
            <v>7</v>
          </cell>
          <cell r="W12">
            <v>785</v>
          </cell>
          <cell r="Y12">
            <v>774</v>
          </cell>
          <cell r="AA12">
            <v>6</v>
          </cell>
          <cell r="AC12">
            <v>5</v>
          </cell>
        </row>
        <row r="13">
          <cell r="D13">
            <v>9526</v>
          </cell>
          <cell r="F13">
            <v>4605</v>
          </cell>
          <cell r="H13">
            <v>4921</v>
          </cell>
          <cell r="J13">
            <v>9501</v>
          </cell>
          <cell r="L13">
            <v>4601</v>
          </cell>
          <cell r="N13">
            <v>4900</v>
          </cell>
          <cell r="P13">
            <v>25</v>
          </cell>
          <cell r="R13">
            <v>4</v>
          </cell>
          <cell r="T13">
            <v>21</v>
          </cell>
          <cell r="W13">
            <v>3434</v>
          </cell>
          <cell r="Y13">
            <v>3410</v>
          </cell>
          <cell r="AA13">
            <v>1</v>
          </cell>
          <cell r="AC13">
            <v>23</v>
          </cell>
        </row>
        <row r="14">
          <cell r="D14">
            <v>9442</v>
          </cell>
          <cell r="F14">
            <v>4604</v>
          </cell>
          <cell r="H14">
            <v>4838</v>
          </cell>
          <cell r="J14">
            <v>9332</v>
          </cell>
          <cell r="L14">
            <v>4559</v>
          </cell>
          <cell r="N14">
            <v>4773</v>
          </cell>
          <cell r="P14">
            <v>110</v>
          </cell>
          <cell r="R14">
            <v>45</v>
          </cell>
          <cell r="T14">
            <v>65</v>
          </cell>
          <cell r="W14">
            <v>3510</v>
          </cell>
          <cell r="Y14">
            <v>3415</v>
          </cell>
          <cell r="AA14">
            <v>77</v>
          </cell>
          <cell r="AC14">
            <v>18</v>
          </cell>
        </row>
        <row r="15">
          <cell r="D15">
            <v>9493</v>
          </cell>
          <cell r="F15">
            <v>4698</v>
          </cell>
          <cell r="H15">
            <v>4795</v>
          </cell>
          <cell r="J15">
            <v>9227</v>
          </cell>
          <cell r="L15">
            <v>4620</v>
          </cell>
          <cell r="N15">
            <v>4607</v>
          </cell>
          <cell r="P15">
            <v>266</v>
          </cell>
          <cell r="R15">
            <v>78</v>
          </cell>
          <cell r="T15">
            <v>188</v>
          </cell>
          <cell r="W15">
            <v>3326</v>
          </cell>
          <cell r="Y15">
            <v>3079</v>
          </cell>
          <cell r="AA15">
            <v>232</v>
          </cell>
          <cell r="AC15">
            <v>15</v>
          </cell>
        </row>
        <row r="16">
          <cell r="D16">
            <v>4122</v>
          </cell>
          <cell r="F16">
            <v>1992</v>
          </cell>
          <cell r="H16">
            <v>2130</v>
          </cell>
          <cell r="J16">
            <v>4085</v>
          </cell>
          <cell r="L16">
            <v>1978</v>
          </cell>
          <cell r="N16">
            <v>2107</v>
          </cell>
          <cell r="P16">
            <v>37</v>
          </cell>
          <cell r="R16">
            <v>14</v>
          </cell>
          <cell r="T16">
            <v>23</v>
          </cell>
          <cell r="W16">
            <v>1447</v>
          </cell>
          <cell r="Y16">
            <v>1414</v>
          </cell>
          <cell r="AA16">
            <v>17</v>
          </cell>
          <cell r="AC16">
            <v>16</v>
          </cell>
        </row>
        <row r="17">
          <cell r="D17">
            <v>3684</v>
          </cell>
          <cell r="F17">
            <v>1786</v>
          </cell>
          <cell r="H17">
            <v>1898</v>
          </cell>
          <cell r="J17">
            <v>3666</v>
          </cell>
          <cell r="L17">
            <v>1779</v>
          </cell>
          <cell r="N17">
            <v>1887</v>
          </cell>
          <cell r="P17">
            <v>18</v>
          </cell>
          <cell r="R17">
            <v>7</v>
          </cell>
          <cell r="T17">
            <v>11</v>
          </cell>
          <cell r="W17">
            <v>1347</v>
          </cell>
          <cell r="Y17">
            <v>1335</v>
          </cell>
          <cell r="AA17">
            <v>1</v>
          </cell>
          <cell r="AC17">
            <v>11</v>
          </cell>
        </row>
        <row r="18">
          <cell r="D18">
            <v>6719</v>
          </cell>
          <cell r="F18">
            <v>3273</v>
          </cell>
          <cell r="H18">
            <v>3446</v>
          </cell>
          <cell r="J18">
            <v>6695</v>
          </cell>
          <cell r="L18">
            <v>3268</v>
          </cell>
          <cell r="N18">
            <v>3427</v>
          </cell>
          <cell r="P18">
            <v>24</v>
          </cell>
          <cell r="R18">
            <v>5</v>
          </cell>
          <cell r="T18">
            <v>19</v>
          </cell>
          <cell r="W18">
            <v>2220</v>
          </cell>
          <cell r="Y18">
            <v>2196</v>
          </cell>
          <cell r="AA18">
            <v>3</v>
          </cell>
          <cell r="AC18">
            <v>21</v>
          </cell>
        </row>
        <row r="19">
          <cell r="D19">
            <v>2679</v>
          </cell>
          <cell r="F19">
            <v>1343</v>
          </cell>
          <cell r="H19">
            <v>1336</v>
          </cell>
          <cell r="J19">
            <v>2674</v>
          </cell>
          <cell r="L19">
            <v>1343</v>
          </cell>
          <cell r="N19">
            <v>1331</v>
          </cell>
          <cell r="P19">
            <v>5</v>
          </cell>
          <cell r="R19">
            <v>0</v>
          </cell>
          <cell r="T19">
            <v>5</v>
          </cell>
          <cell r="W19">
            <v>889</v>
          </cell>
          <cell r="Y19">
            <v>885</v>
          </cell>
          <cell r="AA19">
            <v>0</v>
          </cell>
          <cell r="AC19">
            <v>4</v>
          </cell>
        </row>
        <row r="20">
          <cell r="D20">
            <v>5563</v>
          </cell>
          <cell r="F20">
            <v>2757</v>
          </cell>
          <cell r="H20">
            <v>2806</v>
          </cell>
          <cell r="J20">
            <v>5550</v>
          </cell>
          <cell r="L20">
            <v>2751</v>
          </cell>
          <cell r="N20">
            <v>2799</v>
          </cell>
          <cell r="P20">
            <v>13</v>
          </cell>
          <cell r="R20">
            <v>6</v>
          </cell>
          <cell r="T20">
            <v>7</v>
          </cell>
          <cell r="W20">
            <v>1873</v>
          </cell>
          <cell r="Y20">
            <v>1860</v>
          </cell>
          <cell r="AA20">
            <v>6</v>
          </cell>
          <cell r="AC20">
            <v>7</v>
          </cell>
        </row>
        <row r="21">
          <cell r="D21">
            <v>2571</v>
          </cell>
          <cell r="F21">
            <v>1247</v>
          </cell>
          <cell r="H21">
            <v>1324</v>
          </cell>
          <cell r="J21">
            <v>2557</v>
          </cell>
          <cell r="L21">
            <v>1246</v>
          </cell>
          <cell r="N21">
            <v>1311</v>
          </cell>
          <cell r="P21">
            <v>14</v>
          </cell>
          <cell r="R21">
            <v>1</v>
          </cell>
          <cell r="T21">
            <v>13</v>
          </cell>
          <cell r="W21">
            <v>1002</v>
          </cell>
          <cell r="Y21">
            <v>989</v>
          </cell>
          <cell r="AA21">
            <v>0</v>
          </cell>
          <cell r="AC21">
            <v>13</v>
          </cell>
        </row>
      </sheetData>
      <sheetData sheetId="219"/>
      <sheetData sheetId="220">
        <row r="6">
          <cell r="D6">
            <v>192950</v>
          </cell>
          <cell r="F6">
            <v>94407</v>
          </cell>
          <cell r="H6">
            <v>98543</v>
          </cell>
          <cell r="J6">
            <v>191407</v>
          </cell>
          <cell r="L6">
            <v>93855</v>
          </cell>
          <cell r="N6">
            <v>97552</v>
          </cell>
          <cell r="P6">
            <v>1543</v>
          </cell>
          <cell r="R6">
            <v>552</v>
          </cell>
          <cell r="T6">
            <v>991</v>
          </cell>
          <cell r="W6">
            <v>75559</v>
          </cell>
          <cell r="Y6">
            <v>74248</v>
          </cell>
          <cell r="AA6">
            <v>823</v>
          </cell>
          <cell r="AC6">
            <v>488</v>
          </cell>
        </row>
        <row r="7">
          <cell r="D7">
            <v>130239</v>
          </cell>
          <cell r="F7">
            <v>63774</v>
          </cell>
          <cell r="H7">
            <v>66465</v>
          </cell>
          <cell r="J7">
            <v>129289</v>
          </cell>
          <cell r="L7">
            <v>63399</v>
          </cell>
          <cell r="N7">
            <v>65890</v>
          </cell>
          <cell r="P7">
            <v>950</v>
          </cell>
          <cell r="R7">
            <v>375</v>
          </cell>
          <cell r="T7">
            <v>575</v>
          </cell>
          <cell r="W7">
            <v>52864</v>
          </cell>
          <cell r="Y7">
            <v>52088</v>
          </cell>
          <cell r="AA7">
            <v>446</v>
          </cell>
          <cell r="AC7">
            <v>330</v>
          </cell>
        </row>
        <row r="8">
          <cell r="D8">
            <v>62711</v>
          </cell>
          <cell r="F8">
            <v>30633</v>
          </cell>
          <cell r="H8">
            <v>32078</v>
          </cell>
          <cell r="J8">
            <v>62118</v>
          </cell>
          <cell r="L8">
            <v>30456</v>
          </cell>
          <cell r="N8">
            <v>31662</v>
          </cell>
          <cell r="P8">
            <v>593</v>
          </cell>
          <cell r="R8">
            <v>177</v>
          </cell>
          <cell r="T8">
            <v>416</v>
          </cell>
          <cell r="W8">
            <v>22695</v>
          </cell>
          <cell r="Y8">
            <v>22160</v>
          </cell>
          <cell r="AA8">
            <v>377</v>
          </cell>
          <cell r="AC8">
            <v>158</v>
          </cell>
        </row>
        <row r="9">
          <cell r="D9">
            <v>2315</v>
          </cell>
          <cell r="F9">
            <v>1111</v>
          </cell>
          <cell r="H9">
            <v>1204</v>
          </cell>
          <cell r="J9">
            <v>2291</v>
          </cell>
          <cell r="L9">
            <v>1109</v>
          </cell>
          <cell r="N9">
            <v>1182</v>
          </cell>
          <cell r="P9">
            <v>24</v>
          </cell>
          <cell r="R9">
            <v>2</v>
          </cell>
          <cell r="T9">
            <v>22</v>
          </cell>
          <cell r="W9">
            <v>1029</v>
          </cell>
          <cell r="Y9">
            <v>1006</v>
          </cell>
          <cell r="AA9">
            <v>11</v>
          </cell>
          <cell r="AC9">
            <v>12</v>
          </cell>
        </row>
        <row r="10">
          <cell r="D10">
            <v>3326</v>
          </cell>
          <cell r="F10">
            <v>1648</v>
          </cell>
          <cell r="H10">
            <v>1678</v>
          </cell>
          <cell r="J10">
            <v>3308</v>
          </cell>
          <cell r="L10">
            <v>1644</v>
          </cell>
          <cell r="N10">
            <v>1664</v>
          </cell>
          <cell r="P10">
            <v>18</v>
          </cell>
          <cell r="R10">
            <v>4</v>
          </cell>
          <cell r="T10">
            <v>14</v>
          </cell>
          <cell r="W10">
            <v>1153</v>
          </cell>
          <cell r="Y10">
            <v>1140</v>
          </cell>
          <cell r="AA10">
            <v>4</v>
          </cell>
          <cell r="AC10">
            <v>9</v>
          </cell>
        </row>
        <row r="11">
          <cell r="D11">
            <v>1496</v>
          </cell>
          <cell r="F11">
            <v>706</v>
          </cell>
          <cell r="H11">
            <v>790</v>
          </cell>
          <cell r="J11">
            <v>1488</v>
          </cell>
          <cell r="L11">
            <v>705</v>
          </cell>
          <cell r="N11">
            <v>783</v>
          </cell>
          <cell r="P11">
            <v>8</v>
          </cell>
          <cell r="R11">
            <v>1</v>
          </cell>
          <cell r="T11">
            <v>7</v>
          </cell>
          <cell r="W11">
            <v>672</v>
          </cell>
          <cell r="Y11">
            <v>666</v>
          </cell>
          <cell r="AA11">
            <v>0</v>
          </cell>
          <cell r="AC11">
            <v>6</v>
          </cell>
        </row>
        <row r="12">
          <cell r="D12">
            <v>1824</v>
          </cell>
          <cell r="F12">
            <v>878</v>
          </cell>
          <cell r="H12">
            <v>946</v>
          </cell>
          <cell r="J12">
            <v>1811</v>
          </cell>
          <cell r="L12">
            <v>872</v>
          </cell>
          <cell r="N12">
            <v>939</v>
          </cell>
          <cell r="P12">
            <v>13</v>
          </cell>
          <cell r="R12">
            <v>6</v>
          </cell>
          <cell r="T12">
            <v>7</v>
          </cell>
          <cell r="W12">
            <v>783</v>
          </cell>
          <cell r="Y12">
            <v>772</v>
          </cell>
          <cell r="AA12">
            <v>6</v>
          </cell>
          <cell r="AC12">
            <v>5</v>
          </cell>
        </row>
        <row r="13">
          <cell r="D13">
            <v>9514</v>
          </cell>
          <cell r="F13">
            <v>4601</v>
          </cell>
          <cell r="H13">
            <v>4913</v>
          </cell>
          <cell r="J13">
            <v>9489</v>
          </cell>
          <cell r="L13">
            <v>4597</v>
          </cell>
          <cell r="N13">
            <v>4892</v>
          </cell>
          <cell r="P13">
            <v>25</v>
          </cell>
          <cell r="R13">
            <v>4</v>
          </cell>
          <cell r="T13">
            <v>21</v>
          </cell>
          <cell r="W13">
            <v>3435</v>
          </cell>
          <cell r="Y13">
            <v>3411</v>
          </cell>
          <cell r="AA13">
            <v>1</v>
          </cell>
          <cell r="AC13">
            <v>23</v>
          </cell>
        </row>
        <row r="14">
          <cell r="D14">
            <v>9442</v>
          </cell>
          <cell r="F14">
            <v>4601</v>
          </cell>
          <cell r="H14">
            <v>4841</v>
          </cell>
          <cell r="J14">
            <v>9325</v>
          </cell>
          <cell r="L14">
            <v>4556</v>
          </cell>
          <cell r="N14">
            <v>4769</v>
          </cell>
          <cell r="P14">
            <v>117</v>
          </cell>
          <cell r="R14">
            <v>45</v>
          </cell>
          <cell r="T14">
            <v>72</v>
          </cell>
          <cell r="W14">
            <v>3513</v>
          </cell>
          <cell r="Y14">
            <v>3412</v>
          </cell>
          <cell r="AA14">
            <v>83</v>
          </cell>
          <cell r="AC14">
            <v>18</v>
          </cell>
        </row>
        <row r="15">
          <cell r="D15">
            <v>9493</v>
          </cell>
          <cell r="F15">
            <v>4697</v>
          </cell>
          <cell r="H15">
            <v>4796</v>
          </cell>
          <cell r="J15">
            <v>9214</v>
          </cell>
          <cell r="L15">
            <v>4615</v>
          </cell>
          <cell r="N15">
            <v>4599</v>
          </cell>
          <cell r="P15">
            <v>279</v>
          </cell>
          <cell r="R15">
            <v>82</v>
          </cell>
          <cell r="T15">
            <v>197</v>
          </cell>
          <cell r="W15">
            <v>3333</v>
          </cell>
          <cell r="Y15">
            <v>3074</v>
          </cell>
          <cell r="AA15">
            <v>244</v>
          </cell>
          <cell r="AC15">
            <v>15</v>
          </cell>
        </row>
        <row r="16">
          <cell r="D16">
            <v>4117</v>
          </cell>
          <cell r="F16">
            <v>1993</v>
          </cell>
          <cell r="H16">
            <v>2124</v>
          </cell>
          <cell r="J16">
            <v>4080</v>
          </cell>
          <cell r="L16">
            <v>1979</v>
          </cell>
          <cell r="N16">
            <v>2101</v>
          </cell>
          <cell r="P16">
            <v>37</v>
          </cell>
          <cell r="R16">
            <v>14</v>
          </cell>
          <cell r="T16">
            <v>23</v>
          </cell>
          <cell r="W16">
            <v>1446</v>
          </cell>
          <cell r="Y16">
            <v>1413</v>
          </cell>
          <cell r="AA16">
            <v>17</v>
          </cell>
          <cell r="AC16">
            <v>16</v>
          </cell>
        </row>
        <row r="17">
          <cell r="D17">
            <v>3682</v>
          </cell>
          <cell r="F17">
            <v>1784</v>
          </cell>
          <cell r="H17">
            <v>1898</v>
          </cell>
          <cell r="J17">
            <v>3664</v>
          </cell>
          <cell r="L17">
            <v>1777</v>
          </cell>
          <cell r="N17">
            <v>1887</v>
          </cell>
          <cell r="P17">
            <v>18</v>
          </cell>
          <cell r="R17">
            <v>7</v>
          </cell>
          <cell r="T17">
            <v>11</v>
          </cell>
          <cell r="W17">
            <v>1348</v>
          </cell>
          <cell r="Y17">
            <v>1336</v>
          </cell>
          <cell r="AA17">
            <v>2</v>
          </cell>
          <cell r="AC17">
            <v>10</v>
          </cell>
        </row>
        <row r="18">
          <cell r="D18">
            <v>6724</v>
          </cell>
          <cell r="F18">
            <v>3278</v>
          </cell>
          <cell r="H18">
            <v>3446</v>
          </cell>
          <cell r="J18">
            <v>6700</v>
          </cell>
          <cell r="L18">
            <v>3273</v>
          </cell>
          <cell r="N18">
            <v>3427</v>
          </cell>
          <cell r="P18">
            <v>24</v>
          </cell>
          <cell r="R18">
            <v>5</v>
          </cell>
          <cell r="T18">
            <v>19</v>
          </cell>
          <cell r="W18">
            <v>2225</v>
          </cell>
          <cell r="Y18">
            <v>2201</v>
          </cell>
          <cell r="AA18">
            <v>3</v>
          </cell>
          <cell r="AC18">
            <v>21</v>
          </cell>
        </row>
        <row r="19">
          <cell r="D19">
            <v>2673</v>
          </cell>
          <cell r="F19">
            <v>1342</v>
          </cell>
          <cell r="H19">
            <v>1331</v>
          </cell>
          <cell r="J19">
            <v>2669</v>
          </cell>
          <cell r="L19">
            <v>1342</v>
          </cell>
          <cell r="N19">
            <v>1327</v>
          </cell>
          <cell r="P19">
            <v>4</v>
          </cell>
          <cell r="R19">
            <v>0</v>
          </cell>
          <cell r="T19">
            <v>4</v>
          </cell>
          <cell r="W19">
            <v>889</v>
          </cell>
          <cell r="Y19">
            <v>885</v>
          </cell>
          <cell r="AA19">
            <v>0</v>
          </cell>
          <cell r="AC19">
            <v>4</v>
          </cell>
        </row>
        <row r="20">
          <cell r="D20">
            <v>5545</v>
          </cell>
          <cell r="F20">
            <v>2749</v>
          </cell>
          <cell r="H20">
            <v>2796</v>
          </cell>
          <cell r="J20">
            <v>5533</v>
          </cell>
          <cell r="L20">
            <v>2743</v>
          </cell>
          <cell r="N20">
            <v>2790</v>
          </cell>
          <cell r="P20">
            <v>12</v>
          </cell>
          <cell r="R20">
            <v>6</v>
          </cell>
          <cell r="T20">
            <v>6</v>
          </cell>
          <cell r="W20">
            <v>1869</v>
          </cell>
          <cell r="Y20">
            <v>1857</v>
          </cell>
          <cell r="AA20">
            <v>6</v>
          </cell>
          <cell r="AC20">
            <v>6</v>
          </cell>
        </row>
        <row r="21">
          <cell r="D21">
            <v>2560</v>
          </cell>
          <cell r="F21">
            <v>1245</v>
          </cell>
          <cell r="H21">
            <v>1315</v>
          </cell>
          <cell r="J21">
            <v>2546</v>
          </cell>
          <cell r="L21">
            <v>1244</v>
          </cell>
          <cell r="N21">
            <v>1302</v>
          </cell>
          <cell r="P21">
            <v>14</v>
          </cell>
          <cell r="R21">
            <v>1</v>
          </cell>
          <cell r="T21">
            <v>13</v>
          </cell>
          <cell r="W21">
            <v>1000</v>
          </cell>
          <cell r="Y21">
            <v>987</v>
          </cell>
          <cell r="AA21">
            <v>0</v>
          </cell>
          <cell r="AC21">
            <v>13</v>
          </cell>
        </row>
      </sheetData>
      <sheetData sheetId="221"/>
      <sheetData sheetId="222"/>
      <sheetData sheetId="223" refreshError="1"/>
      <sheetData sheetId="224"/>
      <sheetData sheetId="225"/>
      <sheetData sheetId="226">
        <row r="6">
          <cell r="D6">
            <v>192068</v>
          </cell>
          <cell r="F6">
            <v>93971</v>
          </cell>
          <cell r="H6">
            <v>98097</v>
          </cell>
          <cell r="J6">
            <v>190532</v>
          </cell>
          <cell r="L6">
            <v>93413</v>
          </cell>
          <cell r="N6">
            <v>97119</v>
          </cell>
          <cell r="P6">
            <v>1536</v>
          </cell>
          <cell r="R6">
            <v>558</v>
          </cell>
          <cell r="T6">
            <v>978</v>
          </cell>
          <cell r="W6">
            <v>75483</v>
          </cell>
          <cell r="Y6">
            <v>74176</v>
          </cell>
          <cell r="AA6">
            <v>821</v>
          </cell>
          <cell r="AC6">
            <v>486</v>
          </cell>
        </row>
        <row r="7">
          <cell r="D7">
            <v>129642</v>
          </cell>
          <cell r="F7">
            <v>63468</v>
          </cell>
          <cell r="H7">
            <v>66174</v>
          </cell>
          <cell r="J7">
            <v>128694</v>
          </cell>
          <cell r="L7">
            <v>63084</v>
          </cell>
          <cell r="N7">
            <v>65610</v>
          </cell>
          <cell r="P7">
            <v>948</v>
          </cell>
          <cell r="R7">
            <v>384</v>
          </cell>
          <cell r="T7">
            <v>564</v>
          </cell>
          <cell r="W7">
            <v>52796</v>
          </cell>
          <cell r="Y7">
            <v>52019</v>
          </cell>
          <cell r="AA7">
            <v>448</v>
          </cell>
          <cell r="AC7">
            <v>329</v>
          </cell>
        </row>
        <row r="8">
          <cell r="D8">
            <v>62426</v>
          </cell>
          <cell r="F8">
            <v>30503</v>
          </cell>
          <cell r="H8">
            <v>31923</v>
          </cell>
          <cell r="J8">
            <v>61838</v>
          </cell>
          <cell r="L8">
            <v>30329</v>
          </cell>
          <cell r="N8">
            <v>31509</v>
          </cell>
          <cell r="P8">
            <v>588</v>
          </cell>
          <cell r="R8">
            <v>174</v>
          </cell>
          <cell r="T8">
            <v>414</v>
          </cell>
          <cell r="W8">
            <v>22687</v>
          </cell>
          <cell r="Y8">
            <v>22157</v>
          </cell>
          <cell r="AA8">
            <v>373</v>
          </cell>
          <cell r="AC8">
            <v>157</v>
          </cell>
        </row>
        <row r="9">
          <cell r="D9">
            <v>2309</v>
          </cell>
          <cell r="F9">
            <v>1108</v>
          </cell>
          <cell r="H9">
            <v>1201</v>
          </cell>
          <cell r="J9">
            <v>2285</v>
          </cell>
          <cell r="L9">
            <v>1106</v>
          </cell>
          <cell r="N9">
            <v>1179</v>
          </cell>
          <cell r="P9">
            <v>24</v>
          </cell>
          <cell r="R9">
            <v>2</v>
          </cell>
          <cell r="T9">
            <v>22</v>
          </cell>
          <cell r="W9">
            <v>1028</v>
          </cell>
          <cell r="Y9">
            <v>1005</v>
          </cell>
          <cell r="AA9">
            <v>11</v>
          </cell>
          <cell r="AC9">
            <v>12</v>
          </cell>
        </row>
        <row r="10">
          <cell r="D10">
            <v>3303</v>
          </cell>
          <cell r="F10">
            <v>1638</v>
          </cell>
          <cell r="H10">
            <v>1665</v>
          </cell>
          <cell r="J10">
            <v>3285</v>
          </cell>
          <cell r="L10">
            <v>1634</v>
          </cell>
          <cell r="N10">
            <v>1651</v>
          </cell>
          <cell r="P10">
            <v>18</v>
          </cell>
          <cell r="R10">
            <v>4</v>
          </cell>
          <cell r="T10">
            <v>14</v>
          </cell>
          <cell r="W10">
            <v>1148</v>
          </cell>
          <cell r="Y10">
            <v>1135</v>
          </cell>
          <cell r="AA10">
            <v>4</v>
          </cell>
          <cell r="AC10">
            <v>9</v>
          </cell>
        </row>
        <row r="11">
          <cell r="D11">
            <v>1482</v>
          </cell>
          <cell r="F11">
            <v>699</v>
          </cell>
          <cell r="H11">
            <v>783</v>
          </cell>
          <cell r="J11">
            <v>1474</v>
          </cell>
          <cell r="L11">
            <v>698</v>
          </cell>
          <cell r="N11">
            <v>776</v>
          </cell>
          <cell r="P11">
            <v>8</v>
          </cell>
          <cell r="R11">
            <v>1</v>
          </cell>
          <cell r="T11">
            <v>7</v>
          </cell>
          <cell r="W11">
            <v>667</v>
          </cell>
          <cell r="Y11">
            <v>661</v>
          </cell>
          <cell r="AA11">
            <v>0</v>
          </cell>
          <cell r="AC11">
            <v>6</v>
          </cell>
        </row>
        <row r="12">
          <cell r="D12">
            <v>1807</v>
          </cell>
          <cell r="F12">
            <v>870</v>
          </cell>
          <cell r="H12">
            <v>937</v>
          </cell>
          <cell r="J12">
            <v>1795</v>
          </cell>
          <cell r="L12">
            <v>865</v>
          </cell>
          <cell r="N12">
            <v>930</v>
          </cell>
          <cell r="P12">
            <v>12</v>
          </cell>
          <cell r="R12">
            <v>5</v>
          </cell>
          <cell r="T12">
            <v>7</v>
          </cell>
          <cell r="W12">
            <v>781</v>
          </cell>
          <cell r="Y12">
            <v>771</v>
          </cell>
          <cell r="AA12">
            <v>5</v>
          </cell>
          <cell r="AC12">
            <v>5</v>
          </cell>
        </row>
        <row r="13">
          <cell r="D13">
            <v>9480</v>
          </cell>
          <cell r="F13">
            <v>4581</v>
          </cell>
          <cell r="H13">
            <v>4899</v>
          </cell>
          <cell r="J13">
            <v>9456</v>
          </cell>
          <cell r="L13">
            <v>4577</v>
          </cell>
          <cell r="N13">
            <v>4879</v>
          </cell>
          <cell r="P13">
            <v>24</v>
          </cell>
          <cell r="R13">
            <v>4</v>
          </cell>
          <cell r="T13">
            <v>20</v>
          </cell>
          <cell r="W13">
            <v>3440</v>
          </cell>
          <cell r="Y13">
            <v>3417</v>
          </cell>
          <cell r="AA13">
            <v>1</v>
          </cell>
          <cell r="AC13">
            <v>22</v>
          </cell>
        </row>
        <row r="14">
          <cell r="D14">
            <v>9402</v>
          </cell>
          <cell r="F14">
            <v>4587</v>
          </cell>
          <cell r="H14">
            <v>4815</v>
          </cell>
          <cell r="J14">
            <v>9289</v>
          </cell>
          <cell r="L14">
            <v>4545</v>
          </cell>
          <cell r="N14">
            <v>4744</v>
          </cell>
          <cell r="P14">
            <v>113</v>
          </cell>
          <cell r="R14">
            <v>42</v>
          </cell>
          <cell r="T14">
            <v>71</v>
          </cell>
          <cell r="W14">
            <v>3516</v>
          </cell>
          <cell r="Y14">
            <v>3417</v>
          </cell>
          <cell r="AA14">
            <v>81</v>
          </cell>
          <cell r="AC14">
            <v>18</v>
          </cell>
        </row>
        <row r="15">
          <cell r="D15">
            <v>9450</v>
          </cell>
          <cell r="F15">
            <v>4670</v>
          </cell>
          <cell r="H15">
            <v>4780</v>
          </cell>
          <cell r="J15">
            <v>9169</v>
          </cell>
          <cell r="L15">
            <v>4587</v>
          </cell>
          <cell r="N15">
            <v>4582</v>
          </cell>
          <cell r="P15">
            <v>281</v>
          </cell>
          <cell r="R15">
            <v>83</v>
          </cell>
          <cell r="T15">
            <v>198</v>
          </cell>
          <cell r="W15">
            <v>3332</v>
          </cell>
          <cell r="Y15">
            <v>3073</v>
          </cell>
          <cell r="AA15">
            <v>244</v>
          </cell>
          <cell r="AC15">
            <v>15</v>
          </cell>
        </row>
        <row r="16">
          <cell r="D16">
            <v>4092</v>
          </cell>
          <cell r="F16">
            <v>1983</v>
          </cell>
          <cell r="H16">
            <v>2109</v>
          </cell>
          <cell r="J16">
            <v>4057</v>
          </cell>
          <cell r="L16">
            <v>1970</v>
          </cell>
          <cell r="N16">
            <v>2087</v>
          </cell>
          <cell r="P16">
            <v>35</v>
          </cell>
          <cell r="R16">
            <v>13</v>
          </cell>
          <cell r="T16">
            <v>22</v>
          </cell>
          <cell r="W16">
            <v>1442</v>
          </cell>
          <cell r="Y16">
            <v>1411</v>
          </cell>
          <cell r="AA16">
            <v>15</v>
          </cell>
          <cell r="AC16">
            <v>16</v>
          </cell>
        </row>
        <row r="17">
          <cell r="D17">
            <v>3666</v>
          </cell>
          <cell r="F17">
            <v>1779</v>
          </cell>
          <cell r="H17">
            <v>1887</v>
          </cell>
          <cell r="J17">
            <v>3647</v>
          </cell>
          <cell r="L17">
            <v>1771</v>
          </cell>
          <cell r="N17">
            <v>1876</v>
          </cell>
          <cell r="P17">
            <v>19</v>
          </cell>
          <cell r="R17">
            <v>8</v>
          </cell>
          <cell r="T17">
            <v>11</v>
          </cell>
          <cell r="W17">
            <v>1350</v>
          </cell>
          <cell r="Y17">
            <v>1337</v>
          </cell>
          <cell r="AA17">
            <v>3</v>
          </cell>
          <cell r="AC17">
            <v>10</v>
          </cell>
        </row>
        <row r="18">
          <cell r="D18">
            <v>6703</v>
          </cell>
          <cell r="F18">
            <v>3272</v>
          </cell>
          <cell r="H18">
            <v>3431</v>
          </cell>
          <cell r="J18">
            <v>6679</v>
          </cell>
          <cell r="L18">
            <v>3267</v>
          </cell>
          <cell r="N18">
            <v>3412</v>
          </cell>
          <cell r="P18">
            <v>24</v>
          </cell>
          <cell r="R18">
            <v>5</v>
          </cell>
          <cell r="T18">
            <v>19</v>
          </cell>
          <cell r="W18">
            <v>2227</v>
          </cell>
          <cell r="Y18">
            <v>2203</v>
          </cell>
          <cell r="AA18">
            <v>3</v>
          </cell>
          <cell r="AC18">
            <v>21</v>
          </cell>
        </row>
        <row r="19">
          <cell r="D19">
            <v>2657</v>
          </cell>
          <cell r="F19">
            <v>1332</v>
          </cell>
          <cell r="H19">
            <v>1325</v>
          </cell>
          <cell r="J19">
            <v>2653</v>
          </cell>
          <cell r="L19">
            <v>1332</v>
          </cell>
          <cell r="N19">
            <v>1321</v>
          </cell>
          <cell r="P19">
            <v>4</v>
          </cell>
          <cell r="R19">
            <v>0</v>
          </cell>
          <cell r="T19">
            <v>4</v>
          </cell>
          <cell r="W19">
            <v>889</v>
          </cell>
          <cell r="Y19">
            <v>885</v>
          </cell>
          <cell r="AA19">
            <v>0</v>
          </cell>
          <cell r="AC19">
            <v>4</v>
          </cell>
        </row>
        <row r="20">
          <cell r="D20">
            <v>5526</v>
          </cell>
          <cell r="F20">
            <v>2746</v>
          </cell>
          <cell r="H20">
            <v>2780</v>
          </cell>
          <cell r="J20">
            <v>5514</v>
          </cell>
          <cell r="L20">
            <v>2740</v>
          </cell>
          <cell r="N20">
            <v>2774</v>
          </cell>
          <cell r="P20">
            <v>12</v>
          </cell>
          <cell r="R20">
            <v>6</v>
          </cell>
          <cell r="T20">
            <v>6</v>
          </cell>
          <cell r="W20">
            <v>1867</v>
          </cell>
          <cell r="Y20">
            <v>1855</v>
          </cell>
          <cell r="AA20">
            <v>6</v>
          </cell>
          <cell r="AC20">
            <v>6</v>
          </cell>
        </row>
        <row r="21">
          <cell r="D21">
            <v>2549</v>
          </cell>
          <cell r="F21">
            <v>1238</v>
          </cell>
          <cell r="H21">
            <v>1311</v>
          </cell>
          <cell r="J21">
            <v>2535</v>
          </cell>
          <cell r="L21">
            <v>1237</v>
          </cell>
          <cell r="N21">
            <v>1298</v>
          </cell>
          <cell r="P21">
            <v>14</v>
          </cell>
          <cell r="R21">
            <v>1</v>
          </cell>
          <cell r="T21">
            <v>13</v>
          </cell>
          <cell r="W21">
            <v>1000</v>
          </cell>
          <cell r="Y21">
            <v>987</v>
          </cell>
          <cell r="AA21">
            <v>0</v>
          </cell>
          <cell r="AC21">
            <v>13</v>
          </cell>
        </row>
      </sheetData>
      <sheetData sheetId="227"/>
      <sheetData sheetId="228">
        <row r="6">
          <cell r="D6">
            <v>192094</v>
          </cell>
          <cell r="F6">
            <v>94043</v>
          </cell>
          <cell r="H6">
            <v>98051</v>
          </cell>
          <cell r="J6">
            <v>190548</v>
          </cell>
          <cell r="L6">
            <v>93470</v>
          </cell>
          <cell r="N6">
            <v>97078</v>
          </cell>
          <cell r="P6">
            <v>1546</v>
          </cell>
          <cell r="R6">
            <v>573</v>
          </cell>
          <cell r="T6">
            <v>973</v>
          </cell>
          <cell r="W6">
            <v>75704</v>
          </cell>
          <cell r="Y6">
            <v>74392</v>
          </cell>
          <cell r="AA6">
            <v>821</v>
          </cell>
          <cell r="AC6">
            <v>491</v>
          </cell>
        </row>
        <row r="7">
          <cell r="D7">
            <v>129818</v>
          </cell>
          <cell r="F7">
            <v>63608</v>
          </cell>
          <cell r="H7">
            <v>66210</v>
          </cell>
          <cell r="J7">
            <v>128866</v>
          </cell>
          <cell r="L7">
            <v>63214</v>
          </cell>
          <cell r="N7">
            <v>65652</v>
          </cell>
          <cell r="P7">
            <v>952</v>
          </cell>
          <cell r="R7">
            <v>394</v>
          </cell>
          <cell r="T7">
            <v>558</v>
          </cell>
          <cell r="W7">
            <v>53023</v>
          </cell>
          <cell r="Y7">
            <v>52241</v>
          </cell>
          <cell r="AA7">
            <v>451</v>
          </cell>
          <cell r="AC7">
            <v>331</v>
          </cell>
        </row>
        <row r="8">
          <cell r="D8">
            <v>62276</v>
          </cell>
          <cell r="F8">
            <v>30435</v>
          </cell>
          <cell r="H8">
            <v>31841</v>
          </cell>
          <cell r="J8">
            <v>61682</v>
          </cell>
          <cell r="L8">
            <v>30256</v>
          </cell>
          <cell r="N8">
            <v>31426</v>
          </cell>
          <cell r="P8">
            <v>594</v>
          </cell>
          <cell r="R8">
            <v>179</v>
          </cell>
          <cell r="T8">
            <v>415</v>
          </cell>
          <cell r="W8">
            <v>22681</v>
          </cell>
          <cell r="Y8">
            <v>22151</v>
          </cell>
          <cell r="AA8">
            <v>370</v>
          </cell>
          <cell r="AC8">
            <v>160</v>
          </cell>
        </row>
        <row r="9">
          <cell r="D9">
            <v>2293</v>
          </cell>
          <cell r="F9">
            <v>1100</v>
          </cell>
          <cell r="H9">
            <v>1193</v>
          </cell>
          <cell r="J9">
            <v>2269</v>
          </cell>
          <cell r="L9">
            <v>1097</v>
          </cell>
          <cell r="N9">
            <v>1172</v>
          </cell>
          <cell r="P9">
            <v>24</v>
          </cell>
          <cell r="R9">
            <v>3</v>
          </cell>
          <cell r="T9">
            <v>21</v>
          </cell>
          <cell r="W9">
            <v>1027</v>
          </cell>
          <cell r="Y9">
            <v>1004</v>
          </cell>
          <cell r="AA9">
            <v>10</v>
          </cell>
          <cell r="AC9">
            <v>13</v>
          </cell>
        </row>
        <row r="10">
          <cell r="D10">
            <v>3299</v>
          </cell>
          <cell r="F10">
            <v>1633</v>
          </cell>
          <cell r="H10">
            <v>1666</v>
          </cell>
          <cell r="J10">
            <v>3281</v>
          </cell>
          <cell r="L10">
            <v>1629</v>
          </cell>
          <cell r="N10">
            <v>1652</v>
          </cell>
          <cell r="P10">
            <v>18</v>
          </cell>
          <cell r="R10">
            <v>4</v>
          </cell>
          <cell r="T10">
            <v>14</v>
          </cell>
          <cell r="W10">
            <v>1151</v>
          </cell>
          <cell r="Y10">
            <v>1138</v>
          </cell>
          <cell r="AA10">
            <v>4</v>
          </cell>
          <cell r="AC10">
            <v>9</v>
          </cell>
        </row>
        <row r="11">
          <cell r="D11">
            <v>1480</v>
          </cell>
          <cell r="F11">
            <v>698</v>
          </cell>
          <cell r="H11">
            <v>782</v>
          </cell>
          <cell r="J11">
            <v>1472</v>
          </cell>
          <cell r="L11">
            <v>697</v>
          </cell>
          <cell r="N11">
            <v>775</v>
          </cell>
          <cell r="P11">
            <v>8</v>
          </cell>
          <cell r="R11">
            <v>1</v>
          </cell>
          <cell r="T11">
            <v>7</v>
          </cell>
          <cell r="W11">
            <v>668</v>
          </cell>
          <cell r="Y11">
            <v>662</v>
          </cell>
          <cell r="AA11">
            <v>0</v>
          </cell>
          <cell r="AC11">
            <v>6</v>
          </cell>
        </row>
        <row r="12">
          <cell r="D12">
            <v>1794</v>
          </cell>
          <cell r="F12">
            <v>863</v>
          </cell>
          <cell r="H12">
            <v>931</v>
          </cell>
          <cell r="J12">
            <v>1782</v>
          </cell>
          <cell r="L12">
            <v>858</v>
          </cell>
          <cell r="N12">
            <v>924</v>
          </cell>
          <cell r="P12">
            <v>12</v>
          </cell>
          <cell r="R12">
            <v>5</v>
          </cell>
          <cell r="T12">
            <v>7</v>
          </cell>
          <cell r="W12">
            <v>776</v>
          </cell>
          <cell r="Y12">
            <v>766</v>
          </cell>
          <cell r="AA12">
            <v>5</v>
          </cell>
          <cell r="AC12">
            <v>5</v>
          </cell>
        </row>
        <row r="13">
          <cell r="D13">
            <v>9452</v>
          </cell>
          <cell r="F13">
            <v>4572</v>
          </cell>
          <cell r="H13">
            <v>4880</v>
          </cell>
          <cell r="J13">
            <v>9428</v>
          </cell>
          <cell r="L13">
            <v>4568</v>
          </cell>
          <cell r="N13">
            <v>4860</v>
          </cell>
          <cell r="P13">
            <v>24</v>
          </cell>
          <cell r="R13">
            <v>4</v>
          </cell>
          <cell r="T13">
            <v>20</v>
          </cell>
          <cell r="W13">
            <v>3436</v>
          </cell>
          <cell r="Y13">
            <v>3413</v>
          </cell>
          <cell r="AA13">
            <v>1</v>
          </cell>
          <cell r="AC13">
            <v>22</v>
          </cell>
        </row>
        <row r="14">
          <cell r="D14">
            <v>9388</v>
          </cell>
          <cell r="F14">
            <v>4584</v>
          </cell>
          <cell r="H14">
            <v>4804</v>
          </cell>
          <cell r="J14">
            <v>9275</v>
          </cell>
          <cell r="L14">
            <v>4542</v>
          </cell>
          <cell r="N14">
            <v>4733</v>
          </cell>
          <cell r="P14">
            <v>113</v>
          </cell>
          <cell r="R14">
            <v>42</v>
          </cell>
          <cell r="T14">
            <v>71</v>
          </cell>
          <cell r="W14">
            <v>3516</v>
          </cell>
          <cell r="Y14">
            <v>3417</v>
          </cell>
          <cell r="AA14">
            <v>81</v>
          </cell>
          <cell r="AC14">
            <v>18</v>
          </cell>
        </row>
        <row r="15">
          <cell r="D15">
            <v>9447</v>
          </cell>
          <cell r="F15">
            <v>4672</v>
          </cell>
          <cell r="H15">
            <v>4775</v>
          </cell>
          <cell r="J15">
            <v>9162</v>
          </cell>
          <cell r="L15">
            <v>4586</v>
          </cell>
          <cell r="N15">
            <v>4576</v>
          </cell>
          <cell r="P15">
            <v>285</v>
          </cell>
          <cell r="R15">
            <v>86</v>
          </cell>
          <cell r="T15">
            <v>199</v>
          </cell>
          <cell r="W15">
            <v>3329</v>
          </cell>
          <cell r="Y15">
            <v>3072</v>
          </cell>
          <cell r="AA15">
            <v>241</v>
          </cell>
          <cell r="AC15">
            <v>16</v>
          </cell>
        </row>
        <row r="16">
          <cell r="D16">
            <v>4076</v>
          </cell>
          <cell r="F16">
            <v>1971</v>
          </cell>
          <cell r="H16">
            <v>2105</v>
          </cell>
          <cell r="J16">
            <v>4041</v>
          </cell>
          <cell r="L16">
            <v>1957</v>
          </cell>
          <cell r="N16">
            <v>2084</v>
          </cell>
          <cell r="P16">
            <v>35</v>
          </cell>
          <cell r="R16">
            <v>14</v>
          </cell>
          <cell r="T16">
            <v>21</v>
          </cell>
          <cell r="W16">
            <v>1439</v>
          </cell>
          <cell r="Y16">
            <v>1408</v>
          </cell>
          <cell r="AA16">
            <v>16</v>
          </cell>
          <cell r="AC16">
            <v>15</v>
          </cell>
        </row>
        <row r="17">
          <cell r="D17">
            <v>3659</v>
          </cell>
          <cell r="F17">
            <v>1778</v>
          </cell>
          <cell r="H17">
            <v>1881</v>
          </cell>
          <cell r="J17">
            <v>3640</v>
          </cell>
          <cell r="L17">
            <v>1770</v>
          </cell>
          <cell r="N17">
            <v>1870</v>
          </cell>
          <cell r="P17">
            <v>19</v>
          </cell>
          <cell r="R17">
            <v>8</v>
          </cell>
          <cell r="T17">
            <v>11</v>
          </cell>
          <cell r="W17">
            <v>1350</v>
          </cell>
          <cell r="Y17">
            <v>1337</v>
          </cell>
          <cell r="AA17">
            <v>3</v>
          </cell>
          <cell r="AC17">
            <v>10</v>
          </cell>
        </row>
        <row r="18">
          <cell r="D18">
            <v>6684</v>
          </cell>
          <cell r="F18">
            <v>3261</v>
          </cell>
          <cell r="H18">
            <v>3423</v>
          </cell>
          <cell r="J18">
            <v>6659</v>
          </cell>
          <cell r="L18">
            <v>3256</v>
          </cell>
          <cell r="N18">
            <v>3403</v>
          </cell>
          <cell r="P18">
            <v>25</v>
          </cell>
          <cell r="R18">
            <v>5</v>
          </cell>
          <cell r="T18">
            <v>20</v>
          </cell>
          <cell r="W18">
            <v>2231</v>
          </cell>
          <cell r="Y18">
            <v>2206</v>
          </cell>
          <cell r="AA18">
            <v>3</v>
          </cell>
          <cell r="AC18">
            <v>22</v>
          </cell>
        </row>
        <row r="19">
          <cell r="D19">
            <v>2644</v>
          </cell>
          <cell r="F19">
            <v>1325</v>
          </cell>
          <cell r="H19">
            <v>1319</v>
          </cell>
          <cell r="J19">
            <v>2640</v>
          </cell>
          <cell r="L19">
            <v>1325</v>
          </cell>
          <cell r="N19">
            <v>1315</v>
          </cell>
          <cell r="P19">
            <v>4</v>
          </cell>
          <cell r="R19">
            <v>0</v>
          </cell>
          <cell r="T19">
            <v>4</v>
          </cell>
          <cell r="W19">
            <v>888</v>
          </cell>
          <cell r="Y19">
            <v>884</v>
          </cell>
          <cell r="AA19">
            <v>0</v>
          </cell>
          <cell r="AC19">
            <v>4</v>
          </cell>
        </row>
        <row r="20">
          <cell r="D20">
            <v>5514</v>
          </cell>
          <cell r="F20">
            <v>2740</v>
          </cell>
          <cell r="H20">
            <v>2774</v>
          </cell>
          <cell r="J20">
            <v>5501</v>
          </cell>
          <cell r="L20">
            <v>2734</v>
          </cell>
          <cell r="N20">
            <v>2767</v>
          </cell>
          <cell r="P20">
            <v>13</v>
          </cell>
          <cell r="R20">
            <v>6</v>
          </cell>
          <cell r="T20">
            <v>7</v>
          </cell>
          <cell r="W20">
            <v>1867</v>
          </cell>
          <cell r="Y20">
            <v>1854</v>
          </cell>
          <cell r="AA20">
            <v>6</v>
          </cell>
          <cell r="AC20">
            <v>7</v>
          </cell>
        </row>
        <row r="21">
          <cell r="D21">
            <v>2546</v>
          </cell>
          <cell r="F21">
            <v>1238</v>
          </cell>
          <cell r="H21">
            <v>1308</v>
          </cell>
          <cell r="J21">
            <v>2532</v>
          </cell>
          <cell r="L21">
            <v>1237</v>
          </cell>
          <cell r="N21">
            <v>1295</v>
          </cell>
          <cell r="P21">
            <v>14</v>
          </cell>
          <cell r="R21">
            <v>1</v>
          </cell>
          <cell r="T21">
            <v>13</v>
          </cell>
          <cell r="W21">
            <v>1003</v>
          </cell>
          <cell r="Y21">
            <v>990</v>
          </cell>
          <cell r="AA21">
            <v>0</v>
          </cell>
          <cell r="AC21">
            <v>13</v>
          </cell>
        </row>
      </sheetData>
      <sheetData sheetId="229"/>
      <sheetData sheetId="230">
        <row r="6">
          <cell r="D6">
            <v>191948</v>
          </cell>
          <cell r="F6">
            <v>93988</v>
          </cell>
          <cell r="H6">
            <v>97960</v>
          </cell>
          <cell r="J6">
            <v>190412</v>
          </cell>
          <cell r="L6">
            <v>93408</v>
          </cell>
          <cell r="N6">
            <v>97004</v>
          </cell>
          <cell r="P6">
            <v>1536</v>
          </cell>
          <cell r="R6">
            <v>580</v>
          </cell>
          <cell r="T6">
            <v>956</v>
          </cell>
          <cell r="W6">
            <v>75716</v>
          </cell>
          <cell r="Y6">
            <v>74415</v>
          </cell>
          <cell r="AA6">
            <v>811</v>
          </cell>
          <cell r="AC6">
            <v>490</v>
          </cell>
        </row>
        <row r="7">
          <cell r="D7">
            <v>129764</v>
          </cell>
          <cell r="F7">
            <v>63582</v>
          </cell>
          <cell r="H7">
            <v>66182</v>
          </cell>
          <cell r="J7">
            <v>128824</v>
          </cell>
          <cell r="L7">
            <v>63189</v>
          </cell>
          <cell r="N7">
            <v>65635</v>
          </cell>
          <cell r="P7">
            <v>940</v>
          </cell>
          <cell r="R7">
            <v>393</v>
          </cell>
          <cell r="T7">
            <v>547</v>
          </cell>
          <cell r="W7">
            <v>53042</v>
          </cell>
          <cell r="Y7">
            <v>52272</v>
          </cell>
          <cell r="AA7">
            <v>440</v>
          </cell>
          <cell r="AC7">
            <v>330</v>
          </cell>
        </row>
        <row r="8">
          <cell r="D8">
            <v>62184</v>
          </cell>
          <cell r="F8">
            <v>30406</v>
          </cell>
          <cell r="H8">
            <v>31778</v>
          </cell>
          <cell r="J8">
            <v>61588</v>
          </cell>
          <cell r="L8">
            <v>30219</v>
          </cell>
          <cell r="N8">
            <v>31369</v>
          </cell>
          <cell r="P8">
            <v>596</v>
          </cell>
          <cell r="R8">
            <v>187</v>
          </cell>
          <cell r="T8">
            <v>409</v>
          </cell>
          <cell r="W8">
            <v>22674</v>
          </cell>
          <cell r="Y8">
            <v>22143</v>
          </cell>
          <cell r="AA8">
            <v>371</v>
          </cell>
          <cell r="AC8">
            <v>160</v>
          </cell>
        </row>
        <row r="9">
          <cell r="D9">
            <v>2283</v>
          </cell>
          <cell r="F9">
            <v>1095</v>
          </cell>
          <cell r="H9">
            <v>1188</v>
          </cell>
          <cell r="J9">
            <v>2259</v>
          </cell>
          <cell r="L9">
            <v>1092</v>
          </cell>
          <cell r="N9">
            <v>1167</v>
          </cell>
          <cell r="P9">
            <v>24</v>
          </cell>
          <cell r="R9">
            <v>3</v>
          </cell>
          <cell r="T9">
            <v>21</v>
          </cell>
          <cell r="W9">
            <v>1030</v>
          </cell>
          <cell r="Y9">
            <v>1007</v>
          </cell>
          <cell r="AA9">
            <v>10</v>
          </cell>
          <cell r="AC9">
            <v>13</v>
          </cell>
        </row>
        <row r="10">
          <cell r="D10">
            <v>3292</v>
          </cell>
          <cell r="F10">
            <v>1629</v>
          </cell>
          <cell r="H10">
            <v>1663</v>
          </cell>
          <cell r="J10">
            <v>3274</v>
          </cell>
          <cell r="L10">
            <v>1625</v>
          </cell>
          <cell r="N10">
            <v>1649</v>
          </cell>
          <cell r="P10">
            <v>18</v>
          </cell>
          <cell r="R10">
            <v>4</v>
          </cell>
          <cell r="T10">
            <v>14</v>
          </cell>
          <cell r="W10">
            <v>1149</v>
          </cell>
          <cell r="Y10">
            <v>1136</v>
          </cell>
          <cell r="AA10">
            <v>4</v>
          </cell>
          <cell r="AC10">
            <v>9</v>
          </cell>
        </row>
        <row r="11">
          <cell r="D11">
            <v>1479</v>
          </cell>
          <cell r="F11">
            <v>698</v>
          </cell>
          <cell r="H11">
            <v>781</v>
          </cell>
          <cell r="J11">
            <v>1471</v>
          </cell>
          <cell r="L11">
            <v>697</v>
          </cell>
          <cell r="N11">
            <v>774</v>
          </cell>
          <cell r="P11">
            <v>8</v>
          </cell>
          <cell r="R11">
            <v>1</v>
          </cell>
          <cell r="T11">
            <v>7</v>
          </cell>
          <cell r="W11">
            <v>668</v>
          </cell>
          <cell r="Y11">
            <v>662</v>
          </cell>
          <cell r="AA11">
            <v>0</v>
          </cell>
          <cell r="AC11">
            <v>6</v>
          </cell>
        </row>
        <row r="12">
          <cell r="D12">
            <v>1790</v>
          </cell>
          <cell r="F12">
            <v>862</v>
          </cell>
          <cell r="H12">
            <v>928</v>
          </cell>
          <cell r="J12">
            <v>1779</v>
          </cell>
          <cell r="L12">
            <v>858</v>
          </cell>
          <cell r="N12">
            <v>921</v>
          </cell>
          <cell r="P12">
            <v>11</v>
          </cell>
          <cell r="R12">
            <v>4</v>
          </cell>
          <cell r="T12">
            <v>7</v>
          </cell>
          <cell r="W12">
            <v>775</v>
          </cell>
          <cell r="Y12">
            <v>766</v>
          </cell>
          <cell r="AA12">
            <v>4</v>
          </cell>
          <cell r="AC12">
            <v>5</v>
          </cell>
        </row>
        <row r="13">
          <cell r="D13">
            <v>9442</v>
          </cell>
          <cell r="F13">
            <v>4569</v>
          </cell>
          <cell r="H13">
            <v>4873</v>
          </cell>
          <cell r="J13">
            <v>9418</v>
          </cell>
          <cell r="L13">
            <v>4565</v>
          </cell>
          <cell r="N13">
            <v>4853</v>
          </cell>
          <cell r="P13">
            <v>24</v>
          </cell>
          <cell r="R13">
            <v>4</v>
          </cell>
          <cell r="T13">
            <v>20</v>
          </cell>
          <cell r="W13">
            <v>3432</v>
          </cell>
          <cell r="Y13">
            <v>3409</v>
          </cell>
          <cell r="AA13">
            <v>1</v>
          </cell>
          <cell r="AC13">
            <v>22</v>
          </cell>
        </row>
        <row r="14">
          <cell r="D14">
            <v>9376</v>
          </cell>
          <cell r="F14">
            <v>4581</v>
          </cell>
          <cell r="H14">
            <v>4795</v>
          </cell>
          <cell r="J14">
            <v>9265</v>
          </cell>
          <cell r="L14">
            <v>4539</v>
          </cell>
          <cell r="N14">
            <v>4726</v>
          </cell>
          <cell r="P14">
            <v>111</v>
          </cell>
          <cell r="R14">
            <v>42</v>
          </cell>
          <cell r="T14">
            <v>69</v>
          </cell>
          <cell r="W14">
            <v>3514</v>
          </cell>
          <cell r="Y14">
            <v>3417</v>
          </cell>
          <cell r="AA14">
            <v>78</v>
          </cell>
          <cell r="AC14">
            <v>19</v>
          </cell>
        </row>
        <row r="15">
          <cell r="D15">
            <v>9449</v>
          </cell>
          <cell r="F15">
            <v>4683</v>
          </cell>
          <cell r="H15">
            <v>4766</v>
          </cell>
          <cell r="J15">
            <v>9159</v>
          </cell>
          <cell r="L15">
            <v>4588</v>
          </cell>
          <cell r="N15">
            <v>4571</v>
          </cell>
          <cell r="P15">
            <v>290</v>
          </cell>
          <cell r="R15">
            <v>95</v>
          </cell>
          <cell r="T15">
            <v>195</v>
          </cell>
          <cell r="W15">
            <v>3334</v>
          </cell>
          <cell r="Y15">
            <v>3073</v>
          </cell>
          <cell r="AA15">
            <v>246</v>
          </cell>
          <cell r="AC15">
            <v>15</v>
          </cell>
        </row>
        <row r="16">
          <cell r="D16">
            <v>4067</v>
          </cell>
          <cell r="F16">
            <v>1972</v>
          </cell>
          <cell r="H16">
            <v>2095</v>
          </cell>
          <cell r="J16">
            <v>4032</v>
          </cell>
          <cell r="L16">
            <v>1958</v>
          </cell>
          <cell r="N16">
            <v>2074</v>
          </cell>
          <cell r="P16">
            <v>35</v>
          </cell>
          <cell r="R16">
            <v>14</v>
          </cell>
          <cell r="T16">
            <v>21</v>
          </cell>
          <cell r="W16">
            <v>1437</v>
          </cell>
          <cell r="Y16">
            <v>1406</v>
          </cell>
          <cell r="AA16">
            <v>16</v>
          </cell>
          <cell r="AC16">
            <v>15</v>
          </cell>
        </row>
        <row r="17">
          <cell r="D17">
            <v>3659</v>
          </cell>
          <cell r="F17">
            <v>1778</v>
          </cell>
          <cell r="H17">
            <v>1881</v>
          </cell>
          <cell r="J17">
            <v>3640</v>
          </cell>
          <cell r="L17">
            <v>1770</v>
          </cell>
          <cell r="N17">
            <v>1870</v>
          </cell>
          <cell r="P17">
            <v>19</v>
          </cell>
          <cell r="R17">
            <v>8</v>
          </cell>
          <cell r="T17">
            <v>11</v>
          </cell>
          <cell r="W17">
            <v>1352</v>
          </cell>
          <cell r="Y17">
            <v>1339</v>
          </cell>
          <cell r="AA17">
            <v>3</v>
          </cell>
          <cell r="AC17">
            <v>10</v>
          </cell>
        </row>
        <row r="18">
          <cell r="D18">
            <v>6666</v>
          </cell>
          <cell r="F18">
            <v>3250</v>
          </cell>
          <cell r="H18">
            <v>3416</v>
          </cell>
          <cell r="J18">
            <v>6641</v>
          </cell>
          <cell r="L18">
            <v>3245</v>
          </cell>
          <cell r="N18">
            <v>3396</v>
          </cell>
          <cell r="P18">
            <v>25</v>
          </cell>
          <cell r="R18">
            <v>5</v>
          </cell>
          <cell r="T18">
            <v>20</v>
          </cell>
          <cell r="W18">
            <v>2226</v>
          </cell>
          <cell r="Y18">
            <v>2201</v>
          </cell>
          <cell r="AA18">
            <v>3</v>
          </cell>
          <cell r="AC18">
            <v>22</v>
          </cell>
        </row>
        <row r="19">
          <cell r="D19">
            <v>2636</v>
          </cell>
          <cell r="F19">
            <v>1321</v>
          </cell>
          <cell r="H19">
            <v>1315</v>
          </cell>
          <cell r="J19">
            <v>2632</v>
          </cell>
          <cell r="L19">
            <v>1321</v>
          </cell>
          <cell r="N19">
            <v>1311</v>
          </cell>
          <cell r="P19">
            <v>4</v>
          </cell>
          <cell r="R19">
            <v>0</v>
          </cell>
          <cell r="T19">
            <v>4</v>
          </cell>
          <cell r="W19">
            <v>890</v>
          </cell>
          <cell r="Y19">
            <v>886</v>
          </cell>
          <cell r="AA19">
            <v>0</v>
          </cell>
          <cell r="AC19">
            <v>4</v>
          </cell>
        </row>
        <row r="20">
          <cell r="D20">
            <v>5501</v>
          </cell>
          <cell r="F20">
            <v>2733</v>
          </cell>
          <cell r="H20">
            <v>2768</v>
          </cell>
          <cell r="J20">
            <v>5488</v>
          </cell>
          <cell r="L20">
            <v>2727</v>
          </cell>
          <cell r="N20">
            <v>2761</v>
          </cell>
          <cell r="P20">
            <v>13</v>
          </cell>
          <cell r="R20">
            <v>6</v>
          </cell>
          <cell r="T20">
            <v>7</v>
          </cell>
          <cell r="W20">
            <v>1867</v>
          </cell>
          <cell r="Y20">
            <v>1854</v>
          </cell>
          <cell r="AA20">
            <v>6</v>
          </cell>
          <cell r="AC20">
            <v>7</v>
          </cell>
        </row>
        <row r="21">
          <cell r="D21">
            <v>2544</v>
          </cell>
          <cell r="F21">
            <v>1235</v>
          </cell>
          <cell r="H21">
            <v>1309</v>
          </cell>
          <cell r="J21">
            <v>2530</v>
          </cell>
          <cell r="L21">
            <v>1234</v>
          </cell>
          <cell r="N21">
            <v>1296</v>
          </cell>
          <cell r="P21">
            <v>14</v>
          </cell>
          <cell r="R21">
            <v>1</v>
          </cell>
          <cell r="T21">
            <v>13</v>
          </cell>
          <cell r="W21">
            <v>1000</v>
          </cell>
          <cell r="Y21">
            <v>987</v>
          </cell>
          <cell r="AA21">
            <v>0</v>
          </cell>
          <cell r="AC21">
            <v>13</v>
          </cell>
        </row>
      </sheetData>
      <sheetData sheetId="231"/>
      <sheetData sheetId="232">
        <row r="6">
          <cell r="D6">
            <v>191831</v>
          </cell>
          <cell r="F6">
            <v>93950</v>
          </cell>
          <cell r="H6">
            <v>97881</v>
          </cell>
          <cell r="J6">
            <v>190287</v>
          </cell>
          <cell r="L6">
            <v>93361</v>
          </cell>
          <cell r="N6">
            <v>96926</v>
          </cell>
          <cell r="P6">
            <v>1544</v>
          </cell>
          <cell r="R6">
            <v>589</v>
          </cell>
          <cell r="T6">
            <v>955</v>
          </cell>
          <cell r="W6">
            <v>75776</v>
          </cell>
          <cell r="Y6">
            <v>74468</v>
          </cell>
          <cell r="AA6">
            <v>822</v>
          </cell>
          <cell r="AC6">
            <v>486</v>
          </cell>
        </row>
        <row r="7">
          <cell r="D7">
            <v>129721</v>
          </cell>
          <cell r="F7">
            <v>63569</v>
          </cell>
          <cell r="H7">
            <v>66152</v>
          </cell>
          <cell r="J7">
            <v>128778</v>
          </cell>
          <cell r="L7">
            <v>63175</v>
          </cell>
          <cell r="N7">
            <v>65603</v>
          </cell>
          <cell r="P7">
            <v>943</v>
          </cell>
          <cell r="R7">
            <v>394</v>
          </cell>
          <cell r="T7">
            <v>549</v>
          </cell>
          <cell r="W7">
            <v>53099</v>
          </cell>
          <cell r="Y7">
            <v>52325</v>
          </cell>
          <cell r="AA7">
            <v>446</v>
          </cell>
          <cell r="AC7">
            <v>328</v>
          </cell>
        </row>
        <row r="8">
          <cell r="D8">
            <v>62110</v>
          </cell>
          <cell r="F8">
            <v>30381</v>
          </cell>
          <cell r="H8">
            <v>31729</v>
          </cell>
          <cell r="J8">
            <v>61509</v>
          </cell>
          <cell r="L8">
            <v>30186</v>
          </cell>
          <cell r="N8">
            <v>31323</v>
          </cell>
          <cell r="P8">
            <v>601</v>
          </cell>
          <cell r="R8">
            <v>195</v>
          </cell>
          <cell r="T8">
            <v>406</v>
          </cell>
          <cell r="W8">
            <v>22677</v>
          </cell>
          <cell r="Y8">
            <v>22143</v>
          </cell>
          <cell r="AA8">
            <v>376</v>
          </cell>
          <cell r="AC8">
            <v>158</v>
          </cell>
        </row>
        <row r="9">
          <cell r="D9">
            <v>2274</v>
          </cell>
          <cell r="F9">
            <v>1093</v>
          </cell>
          <cell r="H9">
            <v>1181</v>
          </cell>
          <cell r="J9">
            <v>2252</v>
          </cell>
          <cell r="L9">
            <v>1090</v>
          </cell>
          <cell r="N9">
            <v>1162</v>
          </cell>
          <cell r="P9">
            <v>22</v>
          </cell>
          <cell r="R9">
            <v>3</v>
          </cell>
          <cell r="T9">
            <v>19</v>
          </cell>
          <cell r="W9">
            <v>1023</v>
          </cell>
          <cell r="Y9">
            <v>1002</v>
          </cell>
          <cell r="AA9">
            <v>8</v>
          </cell>
          <cell r="AC9">
            <v>13</v>
          </cell>
        </row>
        <row r="10">
          <cell r="D10">
            <v>3285</v>
          </cell>
          <cell r="F10">
            <v>1624</v>
          </cell>
          <cell r="H10">
            <v>1661</v>
          </cell>
          <cell r="J10">
            <v>3268</v>
          </cell>
          <cell r="L10">
            <v>1620</v>
          </cell>
          <cell r="N10">
            <v>1648</v>
          </cell>
          <cell r="P10">
            <v>17</v>
          </cell>
          <cell r="R10">
            <v>4</v>
          </cell>
          <cell r="T10">
            <v>13</v>
          </cell>
          <cell r="W10">
            <v>1149</v>
          </cell>
          <cell r="Y10">
            <v>1137</v>
          </cell>
          <cell r="AA10">
            <v>4</v>
          </cell>
          <cell r="AC10">
            <v>8</v>
          </cell>
        </row>
        <row r="11">
          <cell r="D11">
            <v>1475</v>
          </cell>
          <cell r="F11">
            <v>695</v>
          </cell>
          <cell r="H11">
            <v>780</v>
          </cell>
          <cell r="J11">
            <v>1467</v>
          </cell>
          <cell r="L11">
            <v>694</v>
          </cell>
          <cell r="N11">
            <v>773</v>
          </cell>
          <cell r="P11">
            <v>8</v>
          </cell>
          <cell r="R11">
            <v>1</v>
          </cell>
          <cell r="T11">
            <v>7</v>
          </cell>
          <cell r="W11">
            <v>667</v>
          </cell>
          <cell r="Y11">
            <v>661</v>
          </cell>
          <cell r="AA11">
            <v>0</v>
          </cell>
          <cell r="AC11">
            <v>6</v>
          </cell>
        </row>
        <row r="12">
          <cell r="D12">
            <v>1792</v>
          </cell>
          <cell r="F12">
            <v>861</v>
          </cell>
          <cell r="H12">
            <v>931</v>
          </cell>
          <cell r="J12">
            <v>1781</v>
          </cell>
          <cell r="L12">
            <v>857</v>
          </cell>
          <cell r="N12">
            <v>924</v>
          </cell>
          <cell r="P12">
            <v>11</v>
          </cell>
          <cell r="R12">
            <v>4</v>
          </cell>
          <cell r="T12">
            <v>7</v>
          </cell>
          <cell r="W12">
            <v>777</v>
          </cell>
          <cell r="Y12">
            <v>768</v>
          </cell>
          <cell r="AA12">
            <v>4</v>
          </cell>
          <cell r="AC12">
            <v>5</v>
          </cell>
        </row>
        <row r="13">
          <cell r="D13">
            <v>9425</v>
          </cell>
          <cell r="F13">
            <v>4561</v>
          </cell>
          <cell r="H13">
            <v>4864</v>
          </cell>
          <cell r="J13">
            <v>9401</v>
          </cell>
          <cell r="L13">
            <v>4557</v>
          </cell>
          <cell r="N13">
            <v>4844</v>
          </cell>
          <cell r="P13">
            <v>24</v>
          </cell>
          <cell r="R13">
            <v>4</v>
          </cell>
          <cell r="T13">
            <v>20</v>
          </cell>
          <cell r="W13">
            <v>3431</v>
          </cell>
          <cell r="Y13">
            <v>3408</v>
          </cell>
          <cell r="AA13">
            <v>1</v>
          </cell>
          <cell r="AC13">
            <v>22</v>
          </cell>
        </row>
        <row r="14">
          <cell r="D14">
            <v>9356</v>
          </cell>
          <cell r="F14">
            <v>4572</v>
          </cell>
          <cell r="H14">
            <v>4784</v>
          </cell>
          <cell r="J14">
            <v>9243</v>
          </cell>
          <cell r="L14">
            <v>4528</v>
          </cell>
          <cell r="N14">
            <v>4715</v>
          </cell>
          <cell r="P14">
            <v>113</v>
          </cell>
          <cell r="R14">
            <v>44</v>
          </cell>
          <cell r="T14">
            <v>69</v>
          </cell>
          <cell r="W14">
            <v>3507</v>
          </cell>
          <cell r="Y14">
            <v>3408</v>
          </cell>
          <cell r="AA14">
            <v>80</v>
          </cell>
          <cell r="AC14">
            <v>19</v>
          </cell>
        </row>
        <row r="15">
          <cell r="D15">
            <v>9449</v>
          </cell>
          <cell r="F15">
            <v>4692</v>
          </cell>
          <cell r="H15">
            <v>4757</v>
          </cell>
          <cell r="J15">
            <v>9152</v>
          </cell>
          <cell r="L15">
            <v>4591</v>
          </cell>
          <cell r="N15">
            <v>4561</v>
          </cell>
          <cell r="P15">
            <v>297</v>
          </cell>
          <cell r="R15">
            <v>101</v>
          </cell>
          <cell r="T15">
            <v>196</v>
          </cell>
          <cell r="W15">
            <v>3343</v>
          </cell>
          <cell r="Y15">
            <v>3077</v>
          </cell>
          <cell r="AA15">
            <v>251</v>
          </cell>
          <cell r="AC15">
            <v>15</v>
          </cell>
        </row>
        <row r="16">
          <cell r="D16">
            <v>4061</v>
          </cell>
          <cell r="F16">
            <v>1969</v>
          </cell>
          <cell r="H16">
            <v>2092</v>
          </cell>
          <cell r="J16">
            <v>4026</v>
          </cell>
          <cell r="L16">
            <v>1955</v>
          </cell>
          <cell r="N16">
            <v>2071</v>
          </cell>
          <cell r="P16">
            <v>35</v>
          </cell>
          <cell r="R16">
            <v>14</v>
          </cell>
          <cell r="T16">
            <v>21</v>
          </cell>
          <cell r="W16">
            <v>1436</v>
          </cell>
          <cell r="Y16">
            <v>1405</v>
          </cell>
          <cell r="AA16">
            <v>16</v>
          </cell>
          <cell r="AC16">
            <v>15</v>
          </cell>
        </row>
        <row r="17">
          <cell r="D17">
            <v>3654</v>
          </cell>
          <cell r="F17">
            <v>1775</v>
          </cell>
          <cell r="H17">
            <v>1879</v>
          </cell>
          <cell r="J17">
            <v>3635</v>
          </cell>
          <cell r="L17">
            <v>1767</v>
          </cell>
          <cell r="N17">
            <v>1868</v>
          </cell>
          <cell r="P17">
            <v>19</v>
          </cell>
          <cell r="R17">
            <v>8</v>
          </cell>
          <cell r="T17">
            <v>11</v>
          </cell>
          <cell r="W17">
            <v>1352</v>
          </cell>
          <cell r="Y17">
            <v>1339</v>
          </cell>
          <cell r="AA17">
            <v>3</v>
          </cell>
          <cell r="AC17">
            <v>10</v>
          </cell>
        </row>
        <row r="18">
          <cell r="D18">
            <v>6663</v>
          </cell>
          <cell r="F18">
            <v>3252</v>
          </cell>
          <cell r="H18">
            <v>3411</v>
          </cell>
          <cell r="J18">
            <v>6639</v>
          </cell>
          <cell r="L18">
            <v>3247</v>
          </cell>
          <cell r="N18">
            <v>3392</v>
          </cell>
          <cell r="P18">
            <v>24</v>
          </cell>
          <cell r="R18">
            <v>5</v>
          </cell>
          <cell r="T18">
            <v>19</v>
          </cell>
          <cell r="W18">
            <v>2227</v>
          </cell>
          <cell r="Y18">
            <v>2203</v>
          </cell>
          <cell r="AA18">
            <v>3</v>
          </cell>
          <cell r="AC18">
            <v>21</v>
          </cell>
        </row>
        <row r="19">
          <cell r="D19">
            <v>2628</v>
          </cell>
          <cell r="F19">
            <v>1316</v>
          </cell>
          <cell r="H19">
            <v>1312</v>
          </cell>
          <cell r="J19">
            <v>2624</v>
          </cell>
          <cell r="L19">
            <v>1316</v>
          </cell>
          <cell r="N19">
            <v>1308</v>
          </cell>
          <cell r="P19">
            <v>4</v>
          </cell>
          <cell r="R19">
            <v>0</v>
          </cell>
          <cell r="T19">
            <v>4</v>
          </cell>
          <cell r="W19">
            <v>888</v>
          </cell>
          <cell r="Y19">
            <v>884</v>
          </cell>
          <cell r="AA19">
            <v>0</v>
          </cell>
          <cell r="AC19">
            <v>4</v>
          </cell>
        </row>
        <row r="20">
          <cell r="D20">
            <v>5504</v>
          </cell>
          <cell r="F20">
            <v>2736</v>
          </cell>
          <cell r="H20">
            <v>2768</v>
          </cell>
          <cell r="J20">
            <v>5491</v>
          </cell>
          <cell r="L20">
            <v>2730</v>
          </cell>
          <cell r="N20">
            <v>2761</v>
          </cell>
          <cell r="P20">
            <v>13</v>
          </cell>
          <cell r="R20">
            <v>6</v>
          </cell>
          <cell r="T20">
            <v>7</v>
          </cell>
          <cell r="W20">
            <v>1873</v>
          </cell>
          <cell r="Y20">
            <v>1860</v>
          </cell>
          <cell r="AA20">
            <v>6</v>
          </cell>
          <cell r="AC20">
            <v>7</v>
          </cell>
        </row>
        <row r="21">
          <cell r="D21">
            <v>2544</v>
          </cell>
          <cell r="F21">
            <v>1235</v>
          </cell>
          <cell r="H21">
            <v>1309</v>
          </cell>
          <cell r="J21">
            <v>2530</v>
          </cell>
          <cell r="L21">
            <v>1234</v>
          </cell>
          <cell r="N21">
            <v>1296</v>
          </cell>
          <cell r="P21">
            <v>14</v>
          </cell>
          <cell r="R21">
            <v>1</v>
          </cell>
          <cell r="T21">
            <v>13</v>
          </cell>
          <cell r="W21">
            <v>1004</v>
          </cell>
          <cell r="Y21">
            <v>991</v>
          </cell>
          <cell r="AA21">
            <v>0</v>
          </cell>
          <cell r="AC21">
            <v>13</v>
          </cell>
        </row>
      </sheetData>
      <sheetData sheetId="233"/>
      <sheetData sheetId="234">
        <row r="6">
          <cell r="D6">
            <v>191741</v>
          </cell>
          <cell r="F6">
            <v>93907</v>
          </cell>
          <cell r="H6">
            <v>97834</v>
          </cell>
          <cell r="J6">
            <v>190158</v>
          </cell>
          <cell r="L6">
            <v>93307</v>
          </cell>
          <cell r="N6">
            <v>96851</v>
          </cell>
          <cell r="P6">
            <v>1583</v>
          </cell>
          <cell r="R6">
            <v>600</v>
          </cell>
          <cell r="T6">
            <v>983</v>
          </cell>
          <cell r="W6">
            <v>75834</v>
          </cell>
          <cell r="Y6">
            <v>74494</v>
          </cell>
          <cell r="AA6">
            <v>856</v>
          </cell>
          <cell r="AC6">
            <v>484</v>
          </cell>
        </row>
        <row r="7">
          <cell r="D7">
            <v>129695</v>
          </cell>
          <cell r="F7">
            <v>63561</v>
          </cell>
          <cell r="H7">
            <v>66134</v>
          </cell>
          <cell r="J7">
            <v>128746</v>
          </cell>
          <cell r="L7">
            <v>63161</v>
          </cell>
          <cell r="N7">
            <v>65585</v>
          </cell>
          <cell r="P7">
            <v>949</v>
          </cell>
          <cell r="R7">
            <v>400</v>
          </cell>
          <cell r="T7">
            <v>549</v>
          </cell>
          <cell r="W7">
            <v>53124</v>
          </cell>
          <cell r="Y7">
            <v>52347</v>
          </cell>
          <cell r="AA7">
            <v>450</v>
          </cell>
          <cell r="AC7">
            <v>327</v>
          </cell>
        </row>
        <row r="8">
          <cell r="D8">
            <v>62046</v>
          </cell>
          <cell r="F8">
            <v>30346</v>
          </cell>
          <cell r="H8">
            <v>31700</v>
          </cell>
          <cell r="J8">
            <v>61412</v>
          </cell>
          <cell r="L8">
            <v>30146</v>
          </cell>
          <cell r="N8">
            <v>31266</v>
          </cell>
          <cell r="P8">
            <v>634</v>
          </cell>
          <cell r="R8">
            <v>200</v>
          </cell>
          <cell r="T8">
            <v>434</v>
          </cell>
          <cell r="W8">
            <v>22710</v>
          </cell>
          <cell r="Y8">
            <v>22147</v>
          </cell>
          <cell r="AA8">
            <v>406</v>
          </cell>
          <cell r="AC8">
            <v>157</v>
          </cell>
        </row>
        <row r="9">
          <cell r="D9">
            <v>2261</v>
          </cell>
          <cell r="F9">
            <v>1083</v>
          </cell>
          <cell r="H9">
            <v>1178</v>
          </cell>
          <cell r="J9">
            <v>2240</v>
          </cell>
          <cell r="L9">
            <v>1083</v>
          </cell>
          <cell r="N9">
            <v>1157</v>
          </cell>
          <cell r="P9">
            <v>21</v>
          </cell>
          <cell r="R9">
            <v>0</v>
          </cell>
          <cell r="T9">
            <v>21</v>
          </cell>
          <cell r="W9">
            <v>1021</v>
          </cell>
          <cell r="Y9">
            <v>1001</v>
          </cell>
          <cell r="AA9">
            <v>8</v>
          </cell>
          <cell r="AC9">
            <v>12</v>
          </cell>
        </row>
        <row r="10">
          <cell r="D10">
            <v>3271</v>
          </cell>
          <cell r="F10">
            <v>1617</v>
          </cell>
          <cell r="H10">
            <v>1654</v>
          </cell>
          <cell r="J10">
            <v>3254</v>
          </cell>
          <cell r="L10">
            <v>1613</v>
          </cell>
          <cell r="N10">
            <v>1641</v>
          </cell>
          <cell r="P10">
            <v>17</v>
          </cell>
          <cell r="R10">
            <v>4</v>
          </cell>
          <cell r="T10">
            <v>13</v>
          </cell>
          <cell r="W10">
            <v>1148</v>
          </cell>
          <cell r="Y10">
            <v>1136</v>
          </cell>
          <cell r="AA10">
            <v>4</v>
          </cell>
          <cell r="AC10">
            <v>8</v>
          </cell>
        </row>
        <row r="11">
          <cell r="D11">
            <v>1465</v>
          </cell>
          <cell r="F11">
            <v>689</v>
          </cell>
          <cell r="H11">
            <v>776</v>
          </cell>
          <cell r="J11">
            <v>1457</v>
          </cell>
          <cell r="L11">
            <v>688</v>
          </cell>
          <cell r="N11">
            <v>769</v>
          </cell>
          <cell r="P11">
            <v>8</v>
          </cell>
          <cell r="R11">
            <v>1</v>
          </cell>
          <cell r="T11">
            <v>7</v>
          </cell>
          <cell r="W11">
            <v>665</v>
          </cell>
          <cell r="Y11">
            <v>659</v>
          </cell>
          <cell r="AA11">
            <v>0</v>
          </cell>
          <cell r="AC11">
            <v>6</v>
          </cell>
        </row>
        <row r="12">
          <cell r="D12">
            <v>1791</v>
          </cell>
          <cell r="F12">
            <v>862</v>
          </cell>
          <cell r="H12">
            <v>929</v>
          </cell>
          <cell r="J12">
            <v>1781</v>
          </cell>
          <cell r="L12">
            <v>858</v>
          </cell>
          <cell r="N12">
            <v>923</v>
          </cell>
          <cell r="P12">
            <v>10</v>
          </cell>
          <cell r="R12">
            <v>4</v>
          </cell>
          <cell r="T12">
            <v>6</v>
          </cell>
          <cell r="W12">
            <v>778</v>
          </cell>
          <cell r="Y12">
            <v>770</v>
          </cell>
          <cell r="AA12">
            <v>3</v>
          </cell>
          <cell r="AC12">
            <v>5</v>
          </cell>
        </row>
        <row r="13">
          <cell r="D13">
            <v>9410</v>
          </cell>
          <cell r="F13">
            <v>4555</v>
          </cell>
          <cell r="H13">
            <v>4855</v>
          </cell>
          <cell r="J13">
            <v>9386</v>
          </cell>
          <cell r="L13">
            <v>4551</v>
          </cell>
          <cell r="N13">
            <v>4835</v>
          </cell>
          <cell r="P13">
            <v>24</v>
          </cell>
          <cell r="R13">
            <v>4</v>
          </cell>
          <cell r="T13">
            <v>20</v>
          </cell>
          <cell r="W13">
            <v>3434</v>
          </cell>
          <cell r="Y13">
            <v>3411</v>
          </cell>
          <cell r="AA13">
            <v>1</v>
          </cell>
          <cell r="AC13">
            <v>22</v>
          </cell>
        </row>
        <row r="14">
          <cell r="D14">
            <v>9370</v>
          </cell>
          <cell r="F14">
            <v>4579</v>
          </cell>
          <cell r="H14">
            <v>4791</v>
          </cell>
          <cell r="J14">
            <v>9232</v>
          </cell>
          <cell r="L14">
            <v>4528</v>
          </cell>
          <cell r="N14">
            <v>4704</v>
          </cell>
          <cell r="P14">
            <v>138</v>
          </cell>
          <cell r="R14">
            <v>51</v>
          </cell>
          <cell r="T14">
            <v>87</v>
          </cell>
          <cell r="W14">
            <v>3534</v>
          </cell>
          <cell r="Y14">
            <v>3409</v>
          </cell>
          <cell r="AA14">
            <v>106</v>
          </cell>
          <cell r="AC14">
            <v>19</v>
          </cell>
        </row>
        <row r="15">
          <cell r="D15">
            <v>9466</v>
          </cell>
          <cell r="F15">
            <v>4696</v>
          </cell>
          <cell r="H15">
            <v>4770</v>
          </cell>
          <cell r="J15">
            <v>9157</v>
          </cell>
          <cell r="L15">
            <v>4593</v>
          </cell>
          <cell r="N15">
            <v>4564</v>
          </cell>
          <cell r="P15">
            <v>309</v>
          </cell>
          <cell r="R15">
            <v>103</v>
          </cell>
          <cell r="T15">
            <v>206</v>
          </cell>
          <cell r="W15">
            <v>3359</v>
          </cell>
          <cell r="Y15">
            <v>3086</v>
          </cell>
          <cell r="AA15">
            <v>258</v>
          </cell>
          <cell r="AC15">
            <v>15</v>
          </cell>
        </row>
        <row r="16">
          <cell r="D16">
            <v>4055</v>
          </cell>
          <cell r="F16">
            <v>1963</v>
          </cell>
          <cell r="H16">
            <v>2092</v>
          </cell>
          <cell r="J16">
            <v>4022</v>
          </cell>
          <cell r="L16">
            <v>1950</v>
          </cell>
          <cell r="N16">
            <v>2072</v>
          </cell>
          <cell r="P16">
            <v>33</v>
          </cell>
          <cell r="R16">
            <v>13</v>
          </cell>
          <cell r="T16">
            <v>20</v>
          </cell>
          <cell r="W16">
            <v>1432</v>
          </cell>
          <cell r="Y16">
            <v>1403</v>
          </cell>
          <cell r="AA16">
            <v>14</v>
          </cell>
          <cell r="AC16">
            <v>15</v>
          </cell>
        </row>
        <row r="17">
          <cell r="D17">
            <v>3640</v>
          </cell>
          <cell r="F17">
            <v>1769</v>
          </cell>
          <cell r="H17">
            <v>1871</v>
          </cell>
          <cell r="J17">
            <v>3621</v>
          </cell>
          <cell r="L17">
            <v>1761</v>
          </cell>
          <cell r="N17">
            <v>1860</v>
          </cell>
          <cell r="P17">
            <v>19</v>
          </cell>
          <cell r="R17">
            <v>8</v>
          </cell>
          <cell r="T17">
            <v>11</v>
          </cell>
          <cell r="W17">
            <v>1348</v>
          </cell>
          <cell r="Y17">
            <v>1335</v>
          </cell>
          <cell r="AA17">
            <v>3</v>
          </cell>
          <cell r="AC17">
            <v>10</v>
          </cell>
        </row>
        <row r="18">
          <cell r="D18">
            <v>6656</v>
          </cell>
          <cell r="F18">
            <v>3251</v>
          </cell>
          <cell r="H18">
            <v>3405</v>
          </cell>
          <cell r="J18">
            <v>6632</v>
          </cell>
          <cell r="L18">
            <v>3246</v>
          </cell>
          <cell r="N18">
            <v>3386</v>
          </cell>
          <cell r="P18">
            <v>24</v>
          </cell>
          <cell r="R18">
            <v>5</v>
          </cell>
          <cell r="T18">
            <v>19</v>
          </cell>
          <cell r="W18">
            <v>2223</v>
          </cell>
          <cell r="Y18">
            <v>2199</v>
          </cell>
          <cell r="AA18">
            <v>3</v>
          </cell>
          <cell r="AC18">
            <v>21</v>
          </cell>
        </row>
        <row r="19">
          <cell r="D19">
            <v>2633</v>
          </cell>
          <cell r="F19">
            <v>1319</v>
          </cell>
          <cell r="H19">
            <v>1314</v>
          </cell>
          <cell r="J19">
            <v>2629</v>
          </cell>
          <cell r="L19">
            <v>1319</v>
          </cell>
          <cell r="N19">
            <v>1310</v>
          </cell>
          <cell r="P19">
            <v>4</v>
          </cell>
          <cell r="R19">
            <v>0</v>
          </cell>
          <cell r="T19">
            <v>4</v>
          </cell>
          <cell r="W19">
            <v>891</v>
          </cell>
          <cell r="Y19">
            <v>887</v>
          </cell>
          <cell r="AA19">
            <v>0</v>
          </cell>
          <cell r="AC19">
            <v>4</v>
          </cell>
        </row>
        <row r="20">
          <cell r="D20">
            <v>5492</v>
          </cell>
          <cell r="F20">
            <v>2729</v>
          </cell>
          <cell r="H20">
            <v>2763</v>
          </cell>
          <cell r="J20">
            <v>5479</v>
          </cell>
          <cell r="L20">
            <v>2723</v>
          </cell>
          <cell r="N20">
            <v>2756</v>
          </cell>
          <cell r="P20">
            <v>13</v>
          </cell>
          <cell r="R20">
            <v>6</v>
          </cell>
          <cell r="T20">
            <v>7</v>
          </cell>
          <cell r="W20">
            <v>1873</v>
          </cell>
          <cell r="Y20">
            <v>1860</v>
          </cell>
          <cell r="AA20">
            <v>6</v>
          </cell>
          <cell r="AC20">
            <v>7</v>
          </cell>
        </row>
        <row r="21">
          <cell r="D21">
            <v>2536</v>
          </cell>
          <cell r="F21">
            <v>1234</v>
          </cell>
          <cell r="H21">
            <v>1302</v>
          </cell>
          <cell r="J21">
            <v>2522</v>
          </cell>
          <cell r="L21">
            <v>1233</v>
          </cell>
          <cell r="N21">
            <v>1289</v>
          </cell>
          <cell r="P21">
            <v>14</v>
          </cell>
          <cell r="R21">
            <v>1</v>
          </cell>
          <cell r="T21">
            <v>13</v>
          </cell>
          <cell r="W21">
            <v>1004</v>
          </cell>
          <cell r="Y21">
            <v>991</v>
          </cell>
          <cell r="AA21">
            <v>0</v>
          </cell>
          <cell r="AC21">
            <v>13</v>
          </cell>
        </row>
      </sheetData>
      <sheetData sheetId="235"/>
      <sheetData sheetId="236">
        <row r="6">
          <cell r="D6">
            <v>191665</v>
          </cell>
          <cell r="F6">
            <v>93858</v>
          </cell>
          <cell r="H6">
            <v>97807</v>
          </cell>
          <cell r="J6">
            <v>190044</v>
          </cell>
          <cell r="L6">
            <v>93243</v>
          </cell>
          <cell r="N6">
            <v>96801</v>
          </cell>
          <cell r="P6">
            <v>1621</v>
          </cell>
          <cell r="R6">
            <v>615</v>
          </cell>
          <cell r="T6">
            <v>1006</v>
          </cell>
          <cell r="W6">
            <v>75860</v>
          </cell>
          <cell r="Y6">
            <v>74487</v>
          </cell>
          <cell r="AA6">
            <v>892</v>
          </cell>
          <cell r="AC6">
            <v>481</v>
          </cell>
        </row>
        <row r="7">
          <cell r="D7">
            <v>129682</v>
          </cell>
          <cell r="F7">
            <v>63554</v>
          </cell>
          <cell r="H7">
            <v>66128</v>
          </cell>
          <cell r="J7">
            <v>128715</v>
          </cell>
          <cell r="L7">
            <v>63141</v>
          </cell>
          <cell r="N7">
            <v>65574</v>
          </cell>
          <cell r="P7">
            <v>967</v>
          </cell>
          <cell r="R7">
            <v>413</v>
          </cell>
          <cell r="T7">
            <v>554</v>
          </cell>
          <cell r="W7">
            <v>53131</v>
          </cell>
          <cell r="Y7">
            <v>52339</v>
          </cell>
          <cell r="AA7">
            <v>468</v>
          </cell>
          <cell r="AC7">
            <v>324</v>
          </cell>
        </row>
        <row r="8">
          <cell r="D8">
            <v>61983</v>
          </cell>
          <cell r="F8">
            <v>30304</v>
          </cell>
          <cell r="H8">
            <v>31679</v>
          </cell>
          <cell r="J8">
            <v>61329</v>
          </cell>
          <cell r="L8">
            <v>30102</v>
          </cell>
          <cell r="N8">
            <v>31227</v>
          </cell>
          <cell r="P8">
            <v>654</v>
          </cell>
          <cell r="R8">
            <v>202</v>
          </cell>
          <cell r="T8">
            <v>452</v>
          </cell>
          <cell r="W8">
            <v>22729</v>
          </cell>
          <cell r="Y8">
            <v>22148</v>
          </cell>
          <cell r="AA8">
            <v>424</v>
          </cell>
          <cell r="AC8">
            <v>157</v>
          </cell>
        </row>
        <row r="9">
          <cell r="D9">
            <v>2256</v>
          </cell>
          <cell r="F9">
            <v>1081</v>
          </cell>
          <cell r="H9">
            <v>1175</v>
          </cell>
          <cell r="J9">
            <v>2233</v>
          </cell>
          <cell r="L9">
            <v>1080</v>
          </cell>
          <cell r="N9">
            <v>1153</v>
          </cell>
          <cell r="P9">
            <v>23</v>
          </cell>
          <cell r="R9">
            <v>1</v>
          </cell>
          <cell r="T9">
            <v>22</v>
          </cell>
          <cell r="W9">
            <v>1022</v>
          </cell>
          <cell r="Y9">
            <v>1000</v>
          </cell>
          <cell r="AA9">
            <v>10</v>
          </cell>
          <cell r="AC9">
            <v>12</v>
          </cell>
        </row>
        <row r="10">
          <cell r="D10">
            <v>3267</v>
          </cell>
          <cell r="F10">
            <v>1614</v>
          </cell>
          <cell r="H10">
            <v>1653</v>
          </cell>
          <cell r="J10">
            <v>3250</v>
          </cell>
          <cell r="L10">
            <v>1610</v>
          </cell>
          <cell r="N10">
            <v>1640</v>
          </cell>
          <cell r="P10">
            <v>17</v>
          </cell>
          <cell r="R10">
            <v>4</v>
          </cell>
          <cell r="T10">
            <v>13</v>
          </cell>
          <cell r="W10">
            <v>1146</v>
          </cell>
          <cell r="Y10">
            <v>1134</v>
          </cell>
          <cell r="AA10">
            <v>4</v>
          </cell>
          <cell r="AC10">
            <v>8</v>
          </cell>
        </row>
        <row r="11">
          <cell r="D11">
            <v>1466</v>
          </cell>
          <cell r="F11">
            <v>690</v>
          </cell>
          <cell r="H11">
            <v>776</v>
          </cell>
          <cell r="J11">
            <v>1458</v>
          </cell>
          <cell r="L11">
            <v>689</v>
          </cell>
          <cell r="N11">
            <v>769</v>
          </cell>
          <cell r="P11">
            <v>8</v>
          </cell>
          <cell r="R11">
            <v>1</v>
          </cell>
          <cell r="T11">
            <v>7</v>
          </cell>
          <cell r="W11">
            <v>666</v>
          </cell>
          <cell r="Y11">
            <v>660</v>
          </cell>
          <cell r="AA11">
            <v>0</v>
          </cell>
          <cell r="AC11">
            <v>6</v>
          </cell>
        </row>
        <row r="12">
          <cell r="D12">
            <v>1794</v>
          </cell>
          <cell r="F12">
            <v>862</v>
          </cell>
          <cell r="H12">
            <v>932</v>
          </cell>
          <cell r="J12">
            <v>1783</v>
          </cell>
          <cell r="L12">
            <v>859</v>
          </cell>
          <cell r="N12">
            <v>924</v>
          </cell>
          <cell r="P12">
            <v>11</v>
          </cell>
          <cell r="R12">
            <v>3</v>
          </cell>
          <cell r="T12">
            <v>8</v>
          </cell>
          <cell r="W12">
            <v>780</v>
          </cell>
          <cell r="Y12">
            <v>771</v>
          </cell>
          <cell r="AA12">
            <v>4</v>
          </cell>
          <cell r="AC12">
            <v>5</v>
          </cell>
        </row>
        <row r="13">
          <cell r="D13">
            <v>9397</v>
          </cell>
          <cell r="F13">
            <v>4544</v>
          </cell>
          <cell r="H13">
            <v>4853</v>
          </cell>
          <cell r="J13">
            <v>9373</v>
          </cell>
          <cell r="L13">
            <v>4540</v>
          </cell>
          <cell r="N13">
            <v>4833</v>
          </cell>
          <cell r="P13">
            <v>24</v>
          </cell>
          <cell r="R13">
            <v>4</v>
          </cell>
          <cell r="T13">
            <v>20</v>
          </cell>
          <cell r="W13">
            <v>3430</v>
          </cell>
          <cell r="Y13">
            <v>3407</v>
          </cell>
          <cell r="AA13">
            <v>1</v>
          </cell>
          <cell r="AC13">
            <v>22</v>
          </cell>
        </row>
        <row r="14">
          <cell r="D14">
            <v>9371</v>
          </cell>
          <cell r="F14">
            <v>4573</v>
          </cell>
          <cell r="H14">
            <v>4798</v>
          </cell>
          <cell r="J14">
            <v>9220</v>
          </cell>
          <cell r="L14">
            <v>4520</v>
          </cell>
          <cell r="N14">
            <v>4700</v>
          </cell>
          <cell r="P14">
            <v>151</v>
          </cell>
          <cell r="R14">
            <v>53</v>
          </cell>
          <cell r="T14">
            <v>98</v>
          </cell>
          <cell r="W14">
            <v>3550</v>
          </cell>
          <cell r="Y14">
            <v>3414</v>
          </cell>
          <cell r="AA14">
            <v>117</v>
          </cell>
          <cell r="AC14">
            <v>19</v>
          </cell>
        </row>
        <row r="15">
          <cell r="D15">
            <v>9460</v>
          </cell>
          <cell r="F15">
            <v>4689</v>
          </cell>
          <cell r="H15">
            <v>4771</v>
          </cell>
          <cell r="J15">
            <v>9148</v>
          </cell>
          <cell r="L15">
            <v>4586</v>
          </cell>
          <cell r="N15">
            <v>4562</v>
          </cell>
          <cell r="P15">
            <v>312</v>
          </cell>
          <cell r="R15">
            <v>103</v>
          </cell>
          <cell r="T15">
            <v>209</v>
          </cell>
          <cell r="W15">
            <v>3365</v>
          </cell>
          <cell r="Y15">
            <v>3089</v>
          </cell>
          <cell r="AA15">
            <v>261</v>
          </cell>
          <cell r="AC15">
            <v>15</v>
          </cell>
        </row>
        <row r="16">
          <cell r="D16">
            <v>4052</v>
          </cell>
          <cell r="F16">
            <v>1962</v>
          </cell>
          <cell r="H16">
            <v>2090</v>
          </cell>
          <cell r="J16">
            <v>4018</v>
          </cell>
          <cell r="L16">
            <v>1949</v>
          </cell>
          <cell r="N16">
            <v>2069</v>
          </cell>
          <cell r="P16">
            <v>34</v>
          </cell>
          <cell r="R16">
            <v>13</v>
          </cell>
          <cell r="T16">
            <v>21</v>
          </cell>
          <cell r="W16">
            <v>1434</v>
          </cell>
          <cell r="Y16">
            <v>1404</v>
          </cell>
          <cell r="AA16">
            <v>15</v>
          </cell>
          <cell r="AC16">
            <v>15</v>
          </cell>
        </row>
        <row r="17">
          <cell r="D17">
            <v>3638</v>
          </cell>
          <cell r="F17">
            <v>1770</v>
          </cell>
          <cell r="H17">
            <v>1868</v>
          </cell>
          <cell r="J17">
            <v>3619</v>
          </cell>
          <cell r="L17">
            <v>1762</v>
          </cell>
          <cell r="N17">
            <v>1857</v>
          </cell>
          <cell r="P17">
            <v>19</v>
          </cell>
          <cell r="R17">
            <v>8</v>
          </cell>
          <cell r="T17">
            <v>11</v>
          </cell>
          <cell r="W17">
            <v>1347</v>
          </cell>
          <cell r="Y17">
            <v>1334</v>
          </cell>
          <cell r="AA17">
            <v>3</v>
          </cell>
          <cell r="AC17">
            <v>10</v>
          </cell>
        </row>
        <row r="18">
          <cell r="D18">
            <v>6651</v>
          </cell>
          <cell r="F18">
            <v>3253</v>
          </cell>
          <cell r="H18">
            <v>3398</v>
          </cell>
          <cell r="J18">
            <v>6627</v>
          </cell>
          <cell r="L18">
            <v>3248</v>
          </cell>
          <cell r="N18">
            <v>3379</v>
          </cell>
          <cell r="P18">
            <v>24</v>
          </cell>
          <cell r="R18">
            <v>5</v>
          </cell>
          <cell r="T18">
            <v>19</v>
          </cell>
          <cell r="W18">
            <v>2228</v>
          </cell>
          <cell r="Y18">
            <v>2204</v>
          </cell>
          <cell r="AA18">
            <v>3</v>
          </cell>
          <cell r="AC18">
            <v>21</v>
          </cell>
        </row>
        <row r="19">
          <cell r="D19">
            <v>2628</v>
          </cell>
          <cell r="F19">
            <v>1315</v>
          </cell>
          <cell r="H19">
            <v>1313</v>
          </cell>
          <cell r="J19">
            <v>2624</v>
          </cell>
          <cell r="L19">
            <v>1315</v>
          </cell>
          <cell r="N19">
            <v>1309</v>
          </cell>
          <cell r="P19">
            <v>4</v>
          </cell>
          <cell r="R19">
            <v>0</v>
          </cell>
          <cell r="T19">
            <v>4</v>
          </cell>
          <cell r="W19">
            <v>889</v>
          </cell>
          <cell r="Y19">
            <v>885</v>
          </cell>
          <cell r="AA19">
            <v>0</v>
          </cell>
          <cell r="AC19">
            <v>4</v>
          </cell>
        </row>
        <row r="20">
          <cell r="D20">
            <v>5481</v>
          </cell>
          <cell r="F20">
            <v>2723</v>
          </cell>
          <cell r="H20">
            <v>2758</v>
          </cell>
          <cell r="J20">
            <v>5468</v>
          </cell>
          <cell r="L20">
            <v>2717</v>
          </cell>
          <cell r="N20">
            <v>2751</v>
          </cell>
          <cell r="P20">
            <v>13</v>
          </cell>
          <cell r="R20">
            <v>6</v>
          </cell>
          <cell r="T20">
            <v>7</v>
          </cell>
          <cell r="W20">
            <v>1873</v>
          </cell>
          <cell r="Y20">
            <v>1860</v>
          </cell>
          <cell r="AA20">
            <v>6</v>
          </cell>
          <cell r="AC20">
            <v>7</v>
          </cell>
        </row>
        <row r="21">
          <cell r="D21">
            <v>2522</v>
          </cell>
          <cell r="F21">
            <v>1228</v>
          </cell>
          <cell r="H21">
            <v>1294</v>
          </cell>
          <cell r="J21">
            <v>2508</v>
          </cell>
          <cell r="L21">
            <v>1227</v>
          </cell>
          <cell r="N21">
            <v>1281</v>
          </cell>
          <cell r="P21">
            <v>14</v>
          </cell>
          <cell r="R21">
            <v>1</v>
          </cell>
          <cell r="T21">
            <v>13</v>
          </cell>
          <cell r="W21">
            <v>999</v>
          </cell>
          <cell r="Y21">
            <v>986</v>
          </cell>
          <cell r="AA21">
            <v>0</v>
          </cell>
          <cell r="AC21">
            <v>13</v>
          </cell>
        </row>
      </sheetData>
      <sheetData sheetId="237"/>
      <sheetData sheetId="238">
        <row r="6">
          <cell r="D6">
            <v>191563</v>
          </cell>
          <cell r="F6">
            <v>93804</v>
          </cell>
          <cell r="H6">
            <v>97759</v>
          </cell>
          <cell r="J6">
            <v>189927</v>
          </cell>
          <cell r="L6">
            <v>93180</v>
          </cell>
          <cell r="N6">
            <v>96747</v>
          </cell>
          <cell r="P6">
            <v>1636</v>
          </cell>
          <cell r="R6">
            <v>624</v>
          </cell>
          <cell r="T6">
            <v>1012</v>
          </cell>
          <cell r="W6">
            <v>75881</v>
          </cell>
          <cell r="Y6">
            <v>74492</v>
          </cell>
          <cell r="AA6">
            <v>907</v>
          </cell>
          <cell r="AC6">
            <v>482</v>
          </cell>
        </row>
        <row r="7">
          <cell r="D7">
            <v>129679</v>
          </cell>
          <cell r="F7">
            <v>63542</v>
          </cell>
          <cell r="H7">
            <v>66137</v>
          </cell>
          <cell r="J7">
            <v>128700</v>
          </cell>
          <cell r="L7">
            <v>63122</v>
          </cell>
          <cell r="N7">
            <v>65578</v>
          </cell>
          <cell r="P7">
            <v>979</v>
          </cell>
          <cell r="R7">
            <v>420</v>
          </cell>
          <cell r="T7">
            <v>559</v>
          </cell>
          <cell r="W7">
            <v>53159</v>
          </cell>
          <cell r="Y7">
            <v>52358</v>
          </cell>
          <cell r="AA7">
            <v>475</v>
          </cell>
          <cell r="AC7">
            <v>326</v>
          </cell>
        </row>
        <row r="8">
          <cell r="D8">
            <v>61884</v>
          </cell>
          <cell r="F8">
            <v>30262</v>
          </cell>
          <cell r="H8">
            <v>31622</v>
          </cell>
          <cell r="J8">
            <v>61227</v>
          </cell>
          <cell r="L8">
            <v>30058</v>
          </cell>
          <cell r="N8">
            <v>31169</v>
          </cell>
          <cell r="P8">
            <v>657</v>
          </cell>
          <cell r="R8">
            <v>204</v>
          </cell>
          <cell r="T8">
            <v>453</v>
          </cell>
          <cell r="W8">
            <v>22722</v>
          </cell>
          <cell r="Y8">
            <v>22134</v>
          </cell>
          <cell r="AA8">
            <v>432</v>
          </cell>
          <cell r="AC8">
            <v>156</v>
          </cell>
        </row>
        <row r="9">
          <cell r="D9">
            <v>2245</v>
          </cell>
          <cell r="F9">
            <v>1079</v>
          </cell>
          <cell r="H9">
            <v>1166</v>
          </cell>
          <cell r="J9">
            <v>2223</v>
          </cell>
          <cell r="L9">
            <v>1078</v>
          </cell>
          <cell r="N9">
            <v>1145</v>
          </cell>
          <cell r="P9">
            <v>22</v>
          </cell>
          <cell r="R9">
            <v>1</v>
          </cell>
          <cell r="T9">
            <v>21</v>
          </cell>
          <cell r="W9">
            <v>1021</v>
          </cell>
          <cell r="Y9">
            <v>999</v>
          </cell>
          <cell r="AA9">
            <v>10</v>
          </cell>
          <cell r="AC9">
            <v>12</v>
          </cell>
        </row>
        <row r="10">
          <cell r="D10">
            <v>3265</v>
          </cell>
          <cell r="F10">
            <v>1613</v>
          </cell>
          <cell r="H10">
            <v>1652</v>
          </cell>
          <cell r="J10">
            <v>3248</v>
          </cell>
          <cell r="L10">
            <v>1609</v>
          </cell>
          <cell r="N10">
            <v>1639</v>
          </cell>
          <cell r="P10">
            <v>17</v>
          </cell>
          <cell r="R10">
            <v>4</v>
          </cell>
          <cell r="T10">
            <v>13</v>
          </cell>
          <cell r="W10">
            <v>1147</v>
          </cell>
          <cell r="Y10">
            <v>1135</v>
          </cell>
          <cell r="AA10">
            <v>4</v>
          </cell>
          <cell r="AC10">
            <v>8</v>
          </cell>
        </row>
        <row r="11">
          <cell r="D11">
            <v>1461</v>
          </cell>
          <cell r="F11">
            <v>686</v>
          </cell>
          <cell r="H11">
            <v>775</v>
          </cell>
          <cell r="J11">
            <v>1453</v>
          </cell>
          <cell r="L11">
            <v>685</v>
          </cell>
          <cell r="N11">
            <v>768</v>
          </cell>
          <cell r="P11">
            <v>8</v>
          </cell>
          <cell r="R11">
            <v>1</v>
          </cell>
          <cell r="T11">
            <v>7</v>
          </cell>
          <cell r="W11">
            <v>664</v>
          </cell>
          <cell r="Y11">
            <v>658</v>
          </cell>
          <cell r="AA11">
            <v>0</v>
          </cell>
          <cell r="AC11">
            <v>6</v>
          </cell>
        </row>
        <row r="12">
          <cell r="D12">
            <v>1787</v>
          </cell>
          <cell r="F12">
            <v>860</v>
          </cell>
          <cell r="H12">
            <v>927</v>
          </cell>
          <cell r="J12">
            <v>1776</v>
          </cell>
          <cell r="L12">
            <v>857</v>
          </cell>
          <cell r="N12">
            <v>919</v>
          </cell>
          <cell r="P12">
            <v>11</v>
          </cell>
          <cell r="R12">
            <v>3</v>
          </cell>
          <cell r="T12">
            <v>8</v>
          </cell>
          <cell r="W12">
            <v>777</v>
          </cell>
          <cell r="Y12">
            <v>768</v>
          </cell>
          <cell r="AA12">
            <v>4</v>
          </cell>
          <cell r="AC12">
            <v>5</v>
          </cell>
        </row>
        <row r="13">
          <cell r="D13">
            <v>9394</v>
          </cell>
          <cell r="F13">
            <v>4542</v>
          </cell>
          <cell r="H13">
            <v>4852</v>
          </cell>
          <cell r="J13">
            <v>9371</v>
          </cell>
          <cell r="L13">
            <v>4539</v>
          </cell>
          <cell r="N13">
            <v>4832</v>
          </cell>
          <cell r="P13">
            <v>23</v>
          </cell>
          <cell r="R13">
            <v>3</v>
          </cell>
          <cell r="T13">
            <v>20</v>
          </cell>
          <cell r="W13">
            <v>3427</v>
          </cell>
          <cell r="Y13">
            <v>3404</v>
          </cell>
          <cell r="AA13">
            <v>1</v>
          </cell>
          <cell r="AC13">
            <v>22</v>
          </cell>
        </row>
        <row r="14">
          <cell r="D14">
            <v>9349</v>
          </cell>
          <cell r="F14">
            <v>4570</v>
          </cell>
          <cell r="H14">
            <v>4779</v>
          </cell>
          <cell r="J14">
            <v>9197</v>
          </cell>
          <cell r="L14">
            <v>4513</v>
          </cell>
          <cell r="N14">
            <v>4684</v>
          </cell>
          <cell r="P14">
            <v>152</v>
          </cell>
          <cell r="R14">
            <v>57</v>
          </cell>
          <cell r="T14">
            <v>95</v>
          </cell>
          <cell r="W14">
            <v>3552</v>
          </cell>
          <cell r="Y14">
            <v>3411</v>
          </cell>
          <cell r="AA14">
            <v>122</v>
          </cell>
          <cell r="AC14">
            <v>19</v>
          </cell>
        </row>
        <row r="15">
          <cell r="D15">
            <v>9468</v>
          </cell>
          <cell r="F15">
            <v>4690</v>
          </cell>
          <cell r="H15">
            <v>4778</v>
          </cell>
          <cell r="J15">
            <v>9151</v>
          </cell>
          <cell r="L15">
            <v>4588</v>
          </cell>
          <cell r="N15">
            <v>4563</v>
          </cell>
          <cell r="P15">
            <v>317</v>
          </cell>
          <cell r="R15">
            <v>102</v>
          </cell>
          <cell r="T15">
            <v>215</v>
          </cell>
          <cell r="W15">
            <v>3372</v>
          </cell>
          <cell r="Y15">
            <v>3094</v>
          </cell>
          <cell r="AA15">
            <v>263</v>
          </cell>
          <cell r="AC15">
            <v>15</v>
          </cell>
        </row>
        <row r="16">
          <cell r="D16">
            <v>4040</v>
          </cell>
          <cell r="F16">
            <v>1955</v>
          </cell>
          <cell r="H16">
            <v>2085</v>
          </cell>
          <cell r="J16">
            <v>4006</v>
          </cell>
          <cell r="L16">
            <v>1942</v>
          </cell>
          <cell r="N16">
            <v>2064</v>
          </cell>
          <cell r="P16">
            <v>34</v>
          </cell>
          <cell r="R16">
            <v>13</v>
          </cell>
          <cell r="T16">
            <v>21</v>
          </cell>
          <cell r="W16">
            <v>1434</v>
          </cell>
          <cell r="Y16">
            <v>1404</v>
          </cell>
          <cell r="AA16">
            <v>15</v>
          </cell>
          <cell r="AC16">
            <v>15</v>
          </cell>
        </row>
        <row r="17">
          <cell r="D17">
            <v>3621</v>
          </cell>
          <cell r="F17">
            <v>1762</v>
          </cell>
          <cell r="H17">
            <v>1859</v>
          </cell>
          <cell r="J17">
            <v>3603</v>
          </cell>
          <cell r="L17">
            <v>1755</v>
          </cell>
          <cell r="N17">
            <v>1848</v>
          </cell>
          <cell r="P17">
            <v>18</v>
          </cell>
          <cell r="R17">
            <v>7</v>
          </cell>
          <cell r="T17">
            <v>11</v>
          </cell>
          <cell r="W17">
            <v>1343</v>
          </cell>
          <cell r="Y17">
            <v>1330</v>
          </cell>
          <cell r="AA17">
            <v>3</v>
          </cell>
          <cell r="AC17">
            <v>10</v>
          </cell>
        </row>
        <row r="18">
          <cell r="D18">
            <v>6644</v>
          </cell>
          <cell r="F18">
            <v>3248</v>
          </cell>
          <cell r="H18">
            <v>3396</v>
          </cell>
          <cell r="J18">
            <v>6621</v>
          </cell>
          <cell r="L18">
            <v>3243</v>
          </cell>
          <cell r="N18">
            <v>3378</v>
          </cell>
          <cell r="P18">
            <v>23</v>
          </cell>
          <cell r="R18">
            <v>5</v>
          </cell>
          <cell r="T18">
            <v>18</v>
          </cell>
          <cell r="W18">
            <v>2227</v>
          </cell>
          <cell r="Y18">
            <v>2204</v>
          </cell>
          <cell r="AA18">
            <v>3</v>
          </cell>
          <cell r="AC18">
            <v>20</v>
          </cell>
        </row>
        <row r="19">
          <cell r="D19">
            <v>2622</v>
          </cell>
          <cell r="F19">
            <v>1314</v>
          </cell>
          <cell r="H19">
            <v>1308</v>
          </cell>
          <cell r="J19">
            <v>2618</v>
          </cell>
          <cell r="L19">
            <v>1314</v>
          </cell>
          <cell r="N19">
            <v>1304</v>
          </cell>
          <cell r="P19">
            <v>4</v>
          </cell>
          <cell r="R19">
            <v>0</v>
          </cell>
          <cell r="T19">
            <v>4</v>
          </cell>
          <cell r="W19">
            <v>889</v>
          </cell>
          <cell r="Y19">
            <v>885</v>
          </cell>
          <cell r="AA19">
            <v>0</v>
          </cell>
          <cell r="AC19">
            <v>4</v>
          </cell>
        </row>
        <row r="20">
          <cell r="D20">
            <v>5474</v>
          </cell>
          <cell r="F20">
            <v>2721</v>
          </cell>
          <cell r="H20">
            <v>2753</v>
          </cell>
          <cell r="J20">
            <v>5460</v>
          </cell>
          <cell r="L20">
            <v>2714</v>
          </cell>
          <cell r="N20">
            <v>2746</v>
          </cell>
          <cell r="P20">
            <v>14</v>
          </cell>
          <cell r="R20">
            <v>7</v>
          </cell>
          <cell r="T20">
            <v>7</v>
          </cell>
          <cell r="W20">
            <v>1871</v>
          </cell>
          <cell r="Y20">
            <v>1857</v>
          </cell>
          <cell r="AA20">
            <v>7</v>
          </cell>
          <cell r="AC20">
            <v>7</v>
          </cell>
        </row>
        <row r="21">
          <cell r="D21">
            <v>2514</v>
          </cell>
          <cell r="F21">
            <v>1222</v>
          </cell>
          <cell r="H21">
            <v>1292</v>
          </cell>
          <cell r="J21">
            <v>2500</v>
          </cell>
          <cell r="L21">
            <v>1221</v>
          </cell>
          <cell r="N21">
            <v>1279</v>
          </cell>
          <cell r="P21">
            <v>14</v>
          </cell>
          <cell r="R21">
            <v>1</v>
          </cell>
          <cell r="T21">
            <v>13</v>
          </cell>
          <cell r="W21">
            <v>998</v>
          </cell>
          <cell r="Y21">
            <v>985</v>
          </cell>
          <cell r="AA21">
            <v>0</v>
          </cell>
          <cell r="AC21">
            <v>13</v>
          </cell>
        </row>
      </sheetData>
      <sheetData sheetId="239"/>
      <sheetData sheetId="240">
        <row r="6">
          <cell r="D6">
            <v>191414</v>
          </cell>
          <cell r="F6">
            <v>93736</v>
          </cell>
          <cell r="H6">
            <v>97678</v>
          </cell>
          <cell r="J6">
            <v>189762</v>
          </cell>
          <cell r="L6">
            <v>93104</v>
          </cell>
          <cell r="N6">
            <v>96658</v>
          </cell>
          <cell r="P6">
            <v>1652</v>
          </cell>
          <cell r="R6">
            <v>632</v>
          </cell>
          <cell r="T6">
            <v>1020</v>
          </cell>
          <cell r="W6">
            <v>75878</v>
          </cell>
          <cell r="Y6">
            <v>74469</v>
          </cell>
          <cell r="AA6">
            <v>927</v>
          </cell>
          <cell r="AC6">
            <v>482</v>
          </cell>
        </row>
        <row r="7">
          <cell r="D7">
            <v>129616</v>
          </cell>
          <cell r="F7">
            <v>63516</v>
          </cell>
          <cell r="H7">
            <v>66100</v>
          </cell>
          <cell r="J7">
            <v>128625</v>
          </cell>
          <cell r="L7">
            <v>63087</v>
          </cell>
          <cell r="N7">
            <v>65538</v>
          </cell>
          <cell r="P7">
            <v>991</v>
          </cell>
          <cell r="R7">
            <v>429</v>
          </cell>
          <cell r="T7">
            <v>562</v>
          </cell>
          <cell r="W7">
            <v>53171</v>
          </cell>
          <cell r="Y7">
            <v>52355</v>
          </cell>
          <cell r="AA7">
            <v>489</v>
          </cell>
          <cell r="AC7">
            <v>327</v>
          </cell>
        </row>
        <row r="8">
          <cell r="D8">
            <v>61798</v>
          </cell>
          <cell r="F8">
            <v>30220</v>
          </cell>
          <cell r="H8">
            <v>31578</v>
          </cell>
          <cell r="J8">
            <v>61137</v>
          </cell>
          <cell r="L8">
            <v>30017</v>
          </cell>
          <cell r="N8">
            <v>31120</v>
          </cell>
          <cell r="P8">
            <v>661</v>
          </cell>
          <cell r="R8">
            <v>203</v>
          </cell>
          <cell r="T8">
            <v>458</v>
          </cell>
          <cell r="W8">
            <v>22707</v>
          </cell>
          <cell r="Y8">
            <v>22114</v>
          </cell>
          <cell r="AA8">
            <v>438</v>
          </cell>
          <cell r="AC8">
            <v>155</v>
          </cell>
        </row>
        <row r="9">
          <cell r="D9">
            <v>2235</v>
          </cell>
          <cell r="F9">
            <v>1074</v>
          </cell>
          <cell r="H9">
            <v>1161</v>
          </cell>
          <cell r="J9">
            <v>2213</v>
          </cell>
          <cell r="L9">
            <v>1073</v>
          </cell>
          <cell r="N9">
            <v>1140</v>
          </cell>
          <cell r="P9">
            <v>22</v>
          </cell>
          <cell r="R9">
            <v>1</v>
          </cell>
          <cell r="T9">
            <v>21</v>
          </cell>
          <cell r="W9">
            <v>1018</v>
          </cell>
          <cell r="Y9">
            <v>996</v>
          </cell>
          <cell r="AA9">
            <v>10</v>
          </cell>
          <cell r="AC9">
            <v>12</v>
          </cell>
        </row>
        <row r="10">
          <cell r="D10">
            <v>3268</v>
          </cell>
          <cell r="F10">
            <v>1614</v>
          </cell>
          <cell r="H10">
            <v>1654</v>
          </cell>
          <cell r="J10">
            <v>3251</v>
          </cell>
          <cell r="L10">
            <v>1610</v>
          </cell>
          <cell r="N10">
            <v>1641</v>
          </cell>
          <cell r="P10">
            <v>17</v>
          </cell>
          <cell r="R10">
            <v>4</v>
          </cell>
          <cell r="T10">
            <v>13</v>
          </cell>
          <cell r="W10">
            <v>1150</v>
          </cell>
          <cell r="Y10">
            <v>1138</v>
          </cell>
          <cell r="AA10">
            <v>4</v>
          </cell>
          <cell r="AC10">
            <v>8</v>
          </cell>
        </row>
        <row r="11">
          <cell r="D11">
            <v>1458</v>
          </cell>
          <cell r="F11">
            <v>686</v>
          </cell>
          <cell r="H11">
            <v>772</v>
          </cell>
          <cell r="J11">
            <v>1450</v>
          </cell>
          <cell r="L11">
            <v>685</v>
          </cell>
          <cell r="N11">
            <v>765</v>
          </cell>
          <cell r="P11">
            <v>8</v>
          </cell>
          <cell r="R11">
            <v>1</v>
          </cell>
          <cell r="T11">
            <v>7</v>
          </cell>
          <cell r="W11">
            <v>663</v>
          </cell>
          <cell r="Y11">
            <v>657</v>
          </cell>
          <cell r="AA11">
            <v>0</v>
          </cell>
          <cell r="AC11">
            <v>6</v>
          </cell>
        </row>
        <row r="12">
          <cell r="D12">
            <v>1777</v>
          </cell>
          <cell r="F12">
            <v>855</v>
          </cell>
          <cell r="H12">
            <v>922</v>
          </cell>
          <cell r="J12">
            <v>1766</v>
          </cell>
          <cell r="L12">
            <v>852</v>
          </cell>
          <cell r="N12">
            <v>914</v>
          </cell>
          <cell r="P12">
            <v>11</v>
          </cell>
          <cell r="R12">
            <v>3</v>
          </cell>
          <cell r="T12">
            <v>8</v>
          </cell>
          <cell r="W12">
            <v>772</v>
          </cell>
          <cell r="Y12">
            <v>763</v>
          </cell>
          <cell r="AA12">
            <v>4</v>
          </cell>
          <cell r="AC12">
            <v>5</v>
          </cell>
        </row>
        <row r="13">
          <cell r="D13">
            <v>9386</v>
          </cell>
          <cell r="F13">
            <v>4547</v>
          </cell>
          <cell r="H13">
            <v>4839</v>
          </cell>
          <cell r="J13">
            <v>9363</v>
          </cell>
          <cell r="L13">
            <v>4544</v>
          </cell>
          <cell r="N13">
            <v>4819</v>
          </cell>
          <cell r="P13">
            <v>23</v>
          </cell>
          <cell r="R13">
            <v>3</v>
          </cell>
          <cell r="T13">
            <v>20</v>
          </cell>
          <cell r="W13">
            <v>3420</v>
          </cell>
          <cell r="Y13">
            <v>3397</v>
          </cell>
          <cell r="AA13">
            <v>1</v>
          </cell>
          <cell r="AC13">
            <v>22</v>
          </cell>
        </row>
        <row r="14">
          <cell r="D14">
            <v>9341</v>
          </cell>
          <cell r="F14">
            <v>4563</v>
          </cell>
          <cell r="H14">
            <v>4778</v>
          </cell>
          <cell r="J14">
            <v>9181</v>
          </cell>
          <cell r="L14">
            <v>4506</v>
          </cell>
          <cell r="N14">
            <v>4675</v>
          </cell>
          <cell r="P14">
            <v>160</v>
          </cell>
          <cell r="R14">
            <v>57</v>
          </cell>
          <cell r="T14">
            <v>103</v>
          </cell>
          <cell r="W14">
            <v>3553</v>
          </cell>
          <cell r="Y14">
            <v>3404</v>
          </cell>
          <cell r="AA14">
            <v>130</v>
          </cell>
          <cell r="AC14">
            <v>19</v>
          </cell>
        </row>
        <row r="15">
          <cell r="D15">
            <v>9475</v>
          </cell>
          <cell r="F15">
            <v>4695</v>
          </cell>
          <cell r="H15">
            <v>4780</v>
          </cell>
          <cell r="J15">
            <v>9161</v>
          </cell>
          <cell r="L15">
            <v>4594</v>
          </cell>
          <cell r="N15">
            <v>4567</v>
          </cell>
          <cell r="P15">
            <v>314</v>
          </cell>
          <cell r="R15">
            <v>101</v>
          </cell>
          <cell r="T15">
            <v>213</v>
          </cell>
          <cell r="W15">
            <v>3376</v>
          </cell>
          <cell r="Y15">
            <v>3100</v>
          </cell>
          <cell r="AA15">
            <v>261</v>
          </cell>
          <cell r="AC15">
            <v>15</v>
          </cell>
        </row>
        <row r="16">
          <cell r="D16">
            <v>4022</v>
          </cell>
          <cell r="F16">
            <v>1946</v>
          </cell>
          <cell r="H16">
            <v>2076</v>
          </cell>
          <cell r="J16">
            <v>3988</v>
          </cell>
          <cell r="L16">
            <v>1933</v>
          </cell>
          <cell r="N16">
            <v>2055</v>
          </cell>
          <cell r="P16">
            <v>34</v>
          </cell>
          <cell r="R16">
            <v>13</v>
          </cell>
          <cell r="T16">
            <v>21</v>
          </cell>
          <cell r="W16">
            <v>1432</v>
          </cell>
          <cell r="Y16">
            <v>1402</v>
          </cell>
          <cell r="AA16">
            <v>15</v>
          </cell>
          <cell r="AC16">
            <v>15</v>
          </cell>
        </row>
        <row r="17">
          <cell r="D17">
            <v>3611</v>
          </cell>
          <cell r="F17">
            <v>1760</v>
          </cell>
          <cell r="H17">
            <v>1851</v>
          </cell>
          <cell r="J17">
            <v>3593</v>
          </cell>
          <cell r="L17">
            <v>1753</v>
          </cell>
          <cell r="N17">
            <v>1840</v>
          </cell>
          <cell r="P17">
            <v>18</v>
          </cell>
          <cell r="R17">
            <v>7</v>
          </cell>
          <cell r="T17">
            <v>11</v>
          </cell>
          <cell r="W17">
            <v>1343</v>
          </cell>
          <cell r="Y17">
            <v>1330</v>
          </cell>
          <cell r="AA17">
            <v>3</v>
          </cell>
          <cell r="AC17">
            <v>10</v>
          </cell>
        </row>
        <row r="18">
          <cell r="D18">
            <v>6641</v>
          </cell>
          <cell r="F18">
            <v>3236</v>
          </cell>
          <cell r="H18">
            <v>3405</v>
          </cell>
          <cell r="J18">
            <v>6618</v>
          </cell>
          <cell r="L18">
            <v>3231</v>
          </cell>
          <cell r="N18">
            <v>3387</v>
          </cell>
          <cell r="P18">
            <v>23</v>
          </cell>
          <cell r="R18">
            <v>5</v>
          </cell>
          <cell r="T18">
            <v>18</v>
          </cell>
          <cell r="W18">
            <v>2226</v>
          </cell>
          <cell r="Y18">
            <v>2203</v>
          </cell>
          <cell r="AA18">
            <v>3</v>
          </cell>
          <cell r="AC18">
            <v>20</v>
          </cell>
        </row>
        <row r="19">
          <cell r="D19">
            <v>2616</v>
          </cell>
          <cell r="F19">
            <v>1313</v>
          </cell>
          <cell r="H19">
            <v>1303</v>
          </cell>
          <cell r="J19">
            <v>2612</v>
          </cell>
          <cell r="L19">
            <v>1313</v>
          </cell>
          <cell r="N19">
            <v>1299</v>
          </cell>
          <cell r="P19">
            <v>4</v>
          </cell>
          <cell r="R19">
            <v>0</v>
          </cell>
          <cell r="T19">
            <v>4</v>
          </cell>
          <cell r="W19">
            <v>889</v>
          </cell>
          <cell r="Y19">
            <v>885</v>
          </cell>
          <cell r="AA19">
            <v>0</v>
          </cell>
          <cell r="AC19">
            <v>4</v>
          </cell>
        </row>
        <row r="20">
          <cell r="D20">
            <v>5466</v>
          </cell>
          <cell r="F20">
            <v>2716</v>
          </cell>
          <cell r="H20">
            <v>2750</v>
          </cell>
          <cell r="J20">
            <v>5452</v>
          </cell>
          <cell r="L20">
            <v>2709</v>
          </cell>
          <cell r="N20">
            <v>2743</v>
          </cell>
          <cell r="P20">
            <v>14</v>
          </cell>
          <cell r="R20">
            <v>7</v>
          </cell>
          <cell r="T20">
            <v>7</v>
          </cell>
          <cell r="W20">
            <v>1870</v>
          </cell>
          <cell r="Y20">
            <v>1856</v>
          </cell>
          <cell r="AA20">
            <v>7</v>
          </cell>
          <cell r="AC20">
            <v>7</v>
          </cell>
        </row>
        <row r="21">
          <cell r="D21">
            <v>2502</v>
          </cell>
          <cell r="F21">
            <v>1215</v>
          </cell>
          <cell r="H21">
            <v>1287</v>
          </cell>
          <cell r="J21">
            <v>2489</v>
          </cell>
          <cell r="L21">
            <v>1214</v>
          </cell>
          <cell r="N21">
            <v>1275</v>
          </cell>
          <cell r="P21">
            <v>13</v>
          </cell>
          <cell r="R21">
            <v>1</v>
          </cell>
          <cell r="T21">
            <v>12</v>
          </cell>
          <cell r="W21">
            <v>995</v>
          </cell>
          <cell r="Y21">
            <v>983</v>
          </cell>
          <cell r="AA21">
            <v>0</v>
          </cell>
          <cell r="AC21">
            <v>12</v>
          </cell>
        </row>
      </sheetData>
      <sheetData sheetId="241"/>
      <sheetData sheetId="242">
        <row r="6">
          <cell r="D6">
            <v>191292</v>
          </cell>
          <cell r="F6">
            <v>93681</v>
          </cell>
          <cell r="H6">
            <v>97611</v>
          </cell>
          <cell r="J6">
            <v>189614</v>
          </cell>
          <cell r="L6">
            <v>93034</v>
          </cell>
          <cell r="N6">
            <v>96580</v>
          </cell>
          <cell r="P6">
            <v>1678</v>
          </cell>
          <cell r="R6">
            <v>647</v>
          </cell>
          <cell r="T6">
            <v>1031</v>
          </cell>
          <cell r="W6">
            <v>75882</v>
          </cell>
          <cell r="Y6">
            <v>74448</v>
          </cell>
          <cell r="AA6">
            <v>953</v>
          </cell>
          <cell r="AC6">
            <v>481</v>
          </cell>
        </row>
        <row r="7">
          <cell r="D7">
            <v>129584</v>
          </cell>
          <cell r="F7">
            <v>63508</v>
          </cell>
          <cell r="H7">
            <v>66076</v>
          </cell>
          <cell r="J7">
            <v>128567</v>
          </cell>
          <cell r="L7">
            <v>63064</v>
          </cell>
          <cell r="N7">
            <v>65503</v>
          </cell>
          <cell r="P7">
            <v>1017</v>
          </cell>
          <cell r="R7">
            <v>444</v>
          </cell>
          <cell r="T7">
            <v>573</v>
          </cell>
          <cell r="W7">
            <v>53177</v>
          </cell>
          <cell r="Y7">
            <v>52337</v>
          </cell>
          <cell r="AA7">
            <v>514</v>
          </cell>
          <cell r="AC7">
            <v>326</v>
          </cell>
        </row>
        <row r="8">
          <cell r="D8">
            <v>61708</v>
          </cell>
          <cell r="F8">
            <v>30173</v>
          </cell>
          <cell r="H8">
            <v>31535</v>
          </cell>
          <cell r="J8">
            <v>61047</v>
          </cell>
          <cell r="L8">
            <v>29970</v>
          </cell>
          <cell r="N8">
            <v>31077</v>
          </cell>
          <cell r="P8">
            <v>661</v>
          </cell>
          <cell r="R8">
            <v>203</v>
          </cell>
          <cell r="T8">
            <v>458</v>
          </cell>
          <cell r="W8">
            <v>22705</v>
          </cell>
          <cell r="Y8">
            <v>22111</v>
          </cell>
          <cell r="AA8">
            <v>439</v>
          </cell>
          <cell r="AC8">
            <v>155</v>
          </cell>
        </row>
        <row r="9">
          <cell r="D9">
            <v>2231</v>
          </cell>
          <cell r="F9">
            <v>1074</v>
          </cell>
          <cell r="H9">
            <v>1157</v>
          </cell>
          <cell r="J9">
            <v>2209</v>
          </cell>
          <cell r="L9">
            <v>1073</v>
          </cell>
          <cell r="N9">
            <v>1136</v>
          </cell>
          <cell r="P9">
            <v>22</v>
          </cell>
          <cell r="R9">
            <v>1</v>
          </cell>
          <cell r="T9">
            <v>21</v>
          </cell>
          <cell r="W9">
            <v>1018</v>
          </cell>
          <cell r="Y9">
            <v>996</v>
          </cell>
          <cell r="AA9">
            <v>10</v>
          </cell>
          <cell r="AC9">
            <v>12</v>
          </cell>
        </row>
        <row r="10">
          <cell r="D10">
            <v>3258</v>
          </cell>
          <cell r="F10">
            <v>1608</v>
          </cell>
          <cell r="H10">
            <v>1650</v>
          </cell>
          <cell r="J10">
            <v>3240</v>
          </cell>
          <cell r="L10">
            <v>1603</v>
          </cell>
          <cell r="N10">
            <v>1637</v>
          </cell>
          <cell r="P10">
            <v>18</v>
          </cell>
          <cell r="R10">
            <v>5</v>
          </cell>
          <cell r="T10">
            <v>13</v>
          </cell>
          <cell r="W10">
            <v>1151</v>
          </cell>
          <cell r="Y10">
            <v>1138</v>
          </cell>
          <cell r="AA10">
            <v>5</v>
          </cell>
          <cell r="AC10">
            <v>8</v>
          </cell>
        </row>
        <row r="11">
          <cell r="D11">
            <v>1447</v>
          </cell>
          <cell r="F11">
            <v>684</v>
          </cell>
          <cell r="H11">
            <v>763</v>
          </cell>
          <cell r="J11">
            <v>1439</v>
          </cell>
          <cell r="L11">
            <v>683</v>
          </cell>
          <cell r="N11">
            <v>756</v>
          </cell>
          <cell r="P11">
            <v>8</v>
          </cell>
          <cell r="R11">
            <v>1</v>
          </cell>
          <cell r="T11">
            <v>7</v>
          </cell>
          <cell r="W11">
            <v>659</v>
          </cell>
          <cell r="Y11">
            <v>653</v>
          </cell>
          <cell r="AA11">
            <v>0</v>
          </cell>
          <cell r="AC11">
            <v>6</v>
          </cell>
        </row>
        <row r="12">
          <cell r="D12">
            <v>1772</v>
          </cell>
          <cell r="F12">
            <v>851</v>
          </cell>
          <cell r="H12">
            <v>921</v>
          </cell>
          <cell r="J12">
            <v>1761</v>
          </cell>
          <cell r="L12">
            <v>848</v>
          </cell>
          <cell r="N12">
            <v>913</v>
          </cell>
          <cell r="P12">
            <v>11</v>
          </cell>
          <cell r="R12">
            <v>3</v>
          </cell>
          <cell r="T12">
            <v>8</v>
          </cell>
          <cell r="W12">
            <v>771</v>
          </cell>
          <cell r="Y12">
            <v>762</v>
          </cell>
          <cell r="AA12">
            <v>4</v>
          </cell>
          <cell r="AC12">
            <v>5</v>
          </cell>
        </row>
        <row r="13">
          <cell r="D13">
            <v>9369</v>
          </cell>
          <cell r="F13">
            <v>4536</v>
          </cell>
          <cell r="H13">
            <v>4833</v>
          </cell>
          <cell r="J13">
            <v>9346</v>
          </cell>
          <cell r="L13">
            <v>4533</v>
          </cell>
          <cell r="N13">
            <v>4813</v>
          </cell>
          <cell r="P13">
            <v>23</v>
          </cell>
          <cell r="R13">
            <v>3</v>
          </cell>
          <cell r="T13">
            <v>20</v>
          </cell>
          <cell r="W13">
            <v>3416</v>
          </cell>
          <cell r="Y13">
            <v>3393</v>
          </cell>
          <cell r="AA13">
            <v>1</v>
          </cell>
          <cell r="AC13">
            <v>22</v>
          </cell>
        </row>
        <row r="14">
          <cell r="D14">
            <v>9332</v>
          </cell>
          <cell r="F14">
            <v>4559</v>
          </cell>
          <cell r="H14">
            <v>4773</v>
          </cell>
          <cell r="J14">
            <v>9169</v>
          </cell>
          <cell r="L14">
            <v>4501</v>
          </cell>
          <cell r="N14">
            <v>4668</v>
          </cell>
          <cell r="P14">
            <v>163</v>
          </cell>
          <cell r="R14">
            <v>58</v>
          </cell>
          <cell r="T14">
            <v>105</v>
          </cell>
          <cell r="W14">
            <v>3549</v>
          </cell>
          <cell r="Y14">
            <v>3399</v>
          </cell>
          <cell r="AA14">
            <v>130</v>
          </cell>
          <cell r="AC14">
            <v>20</v>
          </cell>
        </row>
        <row r="15">
          <cell r="D15">
            <v>9467</v>
          </cell>
          <cell r="F15">
            <v>4690</v>
          </cell>
          <cell r="H15">
            <v>4777</v>
          </cell>
          <cell r="J15">
            <v>9157</v>
          </cell>
          <cell r="L15">
            <v>4591</v>
          </cell>
          <cell r="N15">
            <v>4566</v>
          </cell>
          <cell r="P15">
            <v>310</v>
          </cell>
          <cell r="R15">
            <v>99</v>
          </cell>
          <cell r="T15">
            <v>211</v>
          </cell>
          <cell r="W15">
            <v>3381</v>
          </cell>
          <cell r="Y15">
            <v>3106</v>
          </cell>
          <cell r="AA15">
            <v>261</v>
          </cell>
          <cell r="AC15">
            <v>14</v>
          </cell>
        </row>
        <row r="16">
          <cell r="D16">
            <v>4010</v>
          </cell>
          <cell r="F16">
            <v>1942</v>
          </cell>
          <cell r="H16">
            <v>2068</v>
          </cell>
          <cell r="J16">
            <v>3976</v>
          </cell>
          <cell r="L16">
            <v>1929</v>
          </cell>
          <cell r="N16">
            <v>2047</v>
          </cell>
          <cell r="P16">
            <v>34</v>
          </cell>
          <cell r="R16">
            <v>13</v>
          </cell>
          <cell r="T16">
            <v>21</v>
          </cell>
          <cell r="W16">
            <v>1426</v>
          </cell>
          <cell r="Y16">
            <v>1396</v>
          </cell>
          <cell r="AA16">
            <v>15</v>
          </cell>
          <cell r="AC16">
            <v>15</v>
          </cell>
        </row>
        <row r="17">
          <cell r="D17">
            <v>3605</v>
          </cell>
          <cell r="F17">
            <v>1756</v>
          </cell>
          <cell r="H17">
            <v>1849</v>
          </cell>
          <cell r="J17">
            <v>3587</v>
          </cell>
          <cell r="L17">
            <v>1749</v>
          </cell>
          <cell r="N17">
            <v>1838</v>
          </cell>
          <cell r="P17">
            <v>18</v>
          </cell>
          <cell r="R17">
            <v>7</v>
          </cell>
          <cell r="T17">
            <v>11</v>
          </cell>
          <cell r="W17">
            <v>1341</v>
          </cell>
          <cell r="Y17">
            <v>1328</v>
          </cell>
          <cell r="AA17">
            <v>3</v>
          </cell>
          <cell r="AC17">
            <v>10</v>
          </cell>
        </row>
        <row r="18">
          <cell r="D18">
            <v>6640</v>
          </cell>
          <cell r="F18">
            <v>3234</v>
          </cell>
          <cell r="H18">
            <v>3406</v>
          </cell>
          <cell r="J18">
            <v>6617</v>
          </cell>
          <cell r="L18">
            <v>3229</v>
          </cell>
          <cell r="N18">
            <v>3388</v>
          </cell>
          <cell r="P18">
            <v>23</v>
          </cell>
          <cell r="R18">
            <v>5</v>
          </cell>
          <cell r="T18">
            <v>18</v>
          </cell>
          <cell r="W18">
            <v>2236</v>
          </cell>
          <cell r="Y18">
            <v>2213</v>
          </cell>
          <cell r="AA18">
            <v>3</v>
          </cell>
          <cell r="AC18">
            <v>20</v>
          </cell>
        </row>
        <row r="19">
          <cell r="D19">
            <v>2609</v>
          </cell>
          <cell r="F19">
            <v>1310</v>
          </cell>
          <cell r="H19">
            <v>1299</v>
          </cell>
          <cell r="J19">
            <v>2605</v>
          </cell>
          <cell r="L19">
            <v>1310</v>
          </cell>
          <cell r="N19">
            <v>1295</v>
          </cell>
          <cell r="P19">
            <v>4</v>
          </cell>
          <cell r="R19">
            <v>0</v>
          </cell>
          <cell r="T19">
            <v>4</v>
          </cell>
          <cell r="W19">
            <v>887</v>
          </cell>
          <cell r="Y19">
            <v>883</v>
          </cell>
          <cell r="AA19">
            <v>0</v>
          </cell>
          <cell r="AC19">
            <v>4</v>
          </cell>
        </row>
        <row r="20">
          <cell r="D20">
            <v>5467</v>
          </cell>
          <cell r="F20">
            <v>2715</v>
          </cell>
          <cell r="H20">
            <v>2752</v>
          </cell>
          <cell r="J20">
            <v>5453</v>
          </cell>
          <cell r="L20">
            <v>2708</v>
          </cell>
          <cell r="N20">
            <v>2745</v>
          </cell>
          <cell r="P20">
            <v>14</v>
          </cell>
          <cell r="R20">
            <v>7</v>
          </cell>
          <cell r="T20">
            <v>7</v>
          </cell>
          <cell r="W20">
            <v>1874</v>
          </cell>
          <cell r="Y20">
            <v>1860</v>
          </cell>
          <cell r="AA20">
            <v>7</v>
          </cell>
          <cell r="AC20">
            <v>7</v>
          </cell>
        </row>
        <row r="21">
          <cell r="D21">
            <v>2501</v>
          </cell>
          <cell r="F21">
            <v>1214</v>
          </cell>
          <cell r="H21">
            <v>1287</v>
          </cell>
          <cell r="J21">
            <v>2488</v>
          </cell>
          <cell r="L21">
            <v>1213</v>
          </cell>
          <cell r="N21">
            <v>1275</v>
          </cell>
          <cell r="P21">
            <v>13</v>
          </cell>
          <cell r="R21">
            <v>1</v>
          </cell>
          <cell r="T21">
            <v>12</v>
          </cell>
          <cell r="W21">
            <v>996</v>
          </cell>
          <cell r="Y21">
            <v>984</v>
          </cell>
          <cell r="AA21">
            <v>0</v>
          </cell>
          <cell r="AC21">
            <v>12</v>
          </cell>
        </row>
      </sheetData>
      <sheetData sheetId="243"/>
      <sheetData sheetId="244"/>
      <sheetData sheetId="24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22"/>
  <sheetViews>
    <sheetView tabSelected="1" view="pageBreakPreview" zoomScaleNormal="100" zoomScaleSheetLayoutView="100" workbookViewId="0">
      <selection activeCell="D18" sqref="D18"/>
    </sheetView>
  </sheetViews>
  <sheetFormatPr defaultRowHeight="18.75" x14ac:dyDescent="0.4"/>
  <cols>
    <col min="1" max="1" width="2.875" style="2" customWidth="1"/>
    <col min="2" max="2" width="7.875" style="2" customWidth="1"/>
    <col min="3" max="3" width="9" style="2"/>
    <col min="4" max="4" width="7" style="2" customWidth="1"/>
    <col min="5" max="5" width="5.75" style="2" customWidth="1"/>
    <col min="6" max="6" width="7" style="2" customWidth="1"/>
    <col min="7" max="7" width="5" style="2" customWidth="1"/>
    <col min="8" max="8" width="7" style="2" customWidth="1"/>
    <col min="9" max="9" width="5" style="2" customWidth="1"/>
    <col min="10" max="10" width="7" style="2" customWidth="1"/>
    <col min="11" max="11" width="5" style="2" customWidth="1"/>
    <col min="12" max="12" width="7" style="2" customWidth="1"/>
    <col min="13" max="13" width="5" style="2" customWidth="1"/>
    <col min="14" max="14" width="7" style="2" customWidth="1"/>
    <col min="15" max="15" width="5" style="2" customWidth="1"/>
    <col min="16" max="16" width="7" style="2" customWidth="1"/>
    <col min="17" max="17" width="5" style="2" customWidth="1"/>
    <col min="18" max="18" width="7" style="2" customWidth="1"/>
    <col min="19" max="19" width="5" style="2" customWidth="1"/>
    <col min="20" max="20" width="7" style="2" customWidth="1"/>
    <col min="21" max="21" width="5" style="2" customWidth="1"/>
    <col min="22" max="22" width="1.25" style="2" customWidth="1"/>
    <col min="23" max="23" width="7" style="2" customWidth="1"/>
    <col min="24" max="24" width="5.75" style="2" customWidth="1"/>
    <col min="25" max="25" width="7" style="2" customWidth="1"/>
    <col min="26" max="26" width="5" style="2" customWidth="1"/>
    <col min="27" max="27" width="7" style="2" customWidth="1"/>
    <col min="28" max="28" width="5" style="2" customWidth="1"/>
    <col min="29" max="29" width="7" style="2" customWidth="1"/>
    <col min="30" max="30" width="5" style="2" customWidth="1"/>
    <col min="31" max="16384" width="9" style="2"/>
  </cols>
  <sheetData>
    <row r="1" spans="1:30" ht="20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9.5" thickBot="1" x14ac:dyDescent="0.45">
      <c r="AA2" s="3" t="s">
        <v>1</v>
      </c>
    </row>
    <row r="3" spans="1:30" ht="19.5" thickBot="1" x14ac:dyDescent="0.45">
      <c r="A3" s="4"/>
      <c r="B3" s="5"/>
      <c r="C3" s="6"/>
      <c r="D3" s="7" t="s">
        <v>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W3" s="7" t="s">
        <v>3</v>
      </c>
      <c r="X3" s="8"/>
      <c r="Y3" s="8"/>
      <c r="Z3" s="8"/>
      <c r="AA3" s="8"/>
      <c r="AB3" s="8"/>
      <c r="AC3" s="8"/>
      <c r="AD3" s="9"/>
    </row>
    <row r="4" spans="1:30" x14ac:dyDescent="0.4">
      <c r="A4" s="10"/>
      <c r="B4" s="11"/>
      <c r="C4" s="12"/>
      <c r="D4" s="13" t="s">
        <v>4</v>
      </c>
      <c r="E4" s="14" t="s">
        <v>5</v>
      </c>
      <c r="F4" s="14" t="s">
        <v>6</v>
      </c>
      <c r="G4" s="14" t="s">
        <v>5</v>
      </c>
      <c r="H4" s="14" t="s">
        <v>7</v>
      </c>
      <c r="I4" s="15" t="s">
        <v>5</v>
      </c>
      <c r="J4" s="16" t="s">
        <v>8</v>
      </c>
      <c r="K4" s="17"/>
      <c r="L4" s="17"/>
      <c r="M4" s="17"/>
      <c r="N4" s="17"/>
      <c r="O4" s="18"/>
      <c r="P4" s="16" t="s">
        <v>9</v>
      </c>
      <c r="Q4" s="17"/>
      <c r="R4" s="17"/>
      <c r="S4" s="17"/>
      <c r="T4" s="17"/>
      <c r="U4" s="18"/>
      <c r="W4" s="13" t="s">
        <v>4</v>
      </c>
      <c r="X4" s="14" t="s">
        <v>10</v>
      </c>
      <c r="Y4" s="14" t="s">
        <v>8</v>
      </c>
      <c r="Z4" s="14" t="s">
        <v>5</v>
      </c>
      <c r="AA4" s="14" t="s">
        <v>9</v>
      </c>
      <c r="AB4" s="19" t="s">
        <v>5</v>
      </c>
      <c r="AC4" s="20" t="s">
        <v>11</v>
      </c>
      <c r="AD4" s="15" t="s">
        <v>5</v>
      </c>
    </row>
    <row r="5" spans="1:30" ht="24" x14ac:dyDescent="0.4">
      <c r="A5" s="21"/>
      <c r="B5" s="22"/>
      <c r="C5" s="23"/>
      <c r="D5" s="24"/>
      <c r="E5" s="25"/>
      <c r="F5" s="25"/>
      <c r="G5" s="25"/>
      <c r="H5" s="25"/>
      <c r="I5" s="26"/>
      <c r="J5" s="27" t="s">
        <v>12</v>
      </c>
      <c r="K5" s="28" t="s">
        <v>5</v>
      </c>
      <c r="L5" s="28" t="s">
        <v>6</v>
      </c>
      <c r="M5" s="28" t="s">
        <v>5</v>
      </c>
      <c r="N5" s="28" t="s">
        <v>13</v>
      </c>
      <c r="O5" s="29" t="s">
        <v>5</v>
      </c>
      <c r="P5" s="27" t="s">
        <v>12</v>
      </c>
      <c r="Q5" s="28" t="s">
        <v>5</v>
      </c>
      <c r="R5" s="28" t="s">
        <v>6</v>
      </c>
      <c r="S5" s="28" t="s">
        <v>5</v>
      </c>
      <c r="T5" s="28" t="s">
        <v>7</v>
      </c>
      <c r="U5" s="29" t="s">
        <v>5</v>
      </c>
      <c r="V5" s="30"/>
      <c r="W5" s="24"/>
      <c r="X5" s="25"/>
      <c r="Y5" s="25"/>
      <c r="Z5" s="25"/>
      <c r="AA5" s="25"/>
      <c r="AB5" s="31"/>
      <c r="AC5" s="32"/>
      <c r="AD5" s="26"/>
    </row>
    <row r="6" spans="1:30" x14ac:dyDescent="0.4">
      <c r="A6" s="33" t="s">
        <v>14</v>
      </c>
      <c r="B6" s="34"/>
      <c r="C6" s="35"/>
      <c r="D6" s="36">
        <f t="shared" ref="D6:D21" si="0">F6+H6</f>
        <v>193103</v>
      </c>
      <c r="E6" s="37">
        <f>D6-'[1]30.12月'!D6</f>
        <v>-172</v>
      </c>
      <c r="F6" s="38">
        <f>SUM(F7:F8)</f>
        <v>94459</v>
      </c>
      <c r="G6" s="37">
        <f>F6-'[1]30.12月'!F6</f>
        <v>-65</v>
      </c>
      <c r="H6" s="38">
        <f>SUM(H7:H8)</f>
        <v>98644</v>
      </c>
      <c r="I6" s="37">
        <f>H6-'[1]30.12月'!H6</f>
        <v>-107</v>
      </c>
      <c r="J6" s="36">
        <f t="shared" ref="J6:J21" si="1">L6+N6</f>
        <v>191571</v>
      </c>
      <c r="K6" s="39">
        <f>J6-'[1]30.12月'!J6</f>
        <v>-201</v>
      </c>
      <c r="L6" s="38">
        <f>SUM(L7:L8)</f>
        <v>93904</v>
      </c>
      <c r="M6" s="37">
        <f>L6-'[1]30.12月'!L6</f>
        <v>-76</v>
      </c>
      <c r="N6" s="38">
        <f>SUM(N7:N8)</f>
        <v>97667</v>
      </c>
      <c r="O6" s="37">
        <f>N6-'[1]30.12月'!N6</f>
        <v>-125</v>
      </c>
      <c r="P6" s="36">
        <f t="shared" ref="P6:P21" si="2">R6+T6</f>
        <v>1532</v>
      </c>
      <c r="Q6" s="37">
        <f>P6-'[1]30.12月'!P6</f>
        <v>29</v>
      </c>
      <c r="R6" s="38">
        <f>SUM(R7:R8)</f>
        <v>555</v>
      </c>
      <c r="S6" s="37">
        <f>R6-'[1]30.12月'!R6</f>
        <v>11</v>
      </c>
      <c r="T6" s="38">
        <f>SUM(T7:T8)</f>
        <v>977</v>
      </c>
      <c r="U6" s="40">
        <f>T6-'[1]30.12月'!T6</f>
        <v>18</v>
      </c>
      <c r="W6" s="36">
        <f t="shared" ref="W6:W20" si="3">Y6+AA6+AC6</f>
        <v>75533</v>
      </c>
      <c r="X6" s="37">
        <f>W6-'[1]30.12月'!W6</f>
        <v>-5</v>
      </c>
      <c r="Y6" s="38">
        <f>SUM(Y7:Y8)</f>
        <v>74232</v>
      </c>
      <c r="Z6" s="37">
        <f>Y6-'[1]30.12月'!Y6</f>
        <v>-35</v>
      </c>
      <c r="AA6" s="38">
        <f>SUM(AA7:AA8)</f>
        <v>811</v>
      </c>
      <c r="AB6" s="37">
        <f>AA6-'[1]30.12月'!AA6</f>
        <v>31</v>
      </c>
      <c r="AC6" s="38">
        <f>SUM(AC7:AC8)</f>
        <v>490</v>
      </c>
      <c r="AD6" s="41">
        <f>AC6-'[1]30.12月'!AC6</f>
        <v>-1</v>
      </c>
    </row>
    <row r="7" spans="1:30" x14ac:dyDescent="0.4">
      <c r="A7" s="42"/>
      <c r="B7" s="43" t="s">
        <v>15</v>
      </c>
      <c r="C7" s="44"/>
      <c r="D7" s="45">
        <f t="shared" si="0"/>
        <v>130330</v>
      </c>
      <c r="E7" s="46">
        <f>D7-'[1]30.12月'!D7</f>
        <v>-138</v>
      </c>
      <c r="F7" s="46">
        <f>L7+R7</f>
        <v>63806</v>
      </c>
      <c r="G7" s="46">
        <f>F7-'[1]30.12月'!F7</f>
        <v>-57</v>
      </c>
      <c r="H7" s="46">
        <f>N7+T7</f>
        <v>66524</v>
      </c>
      <c r="I7" s="47">
        <f>H7-'[1]30.12月'!H7</f>
        <v>-81</v>
      </c>
      <c r="J7" s="45">
        <f>L7+N7</f>
        <v>129373</v>
      </c>
      <c r="K7" s="46">
        <f>J7-'[1]30.12月'!J7</f>
        <v>-128</v>
      </c>
      <c r="L7" s="48">
        <v>63424</v>
      </c>
      <c r="M7" s="46">
        <f>L7-'[1]30.12月'!L7</f>
        <v>-48</v>
      </c>
      <c r="N7" s="48">
        <v>65949</v>
      </c>
      <c r="O7" s="47">
        <f>N7-'[1]30.12月'!N7</f>
        <v>-80</v>
      </c>
      <c r="P7" s="45">
        <f t="shared" si="2"/>
        <v>957</v>
      </c>
      <c r="Q7" s="46">
        <f>P7-'[1]30.12月'!P7</f>
        <v>-10</v>
      </c>
      <c r="R7" s="48">
        <v>382</v>
      </c>
      <c r="S7" s="46">
        <f>R7-'[1]30.12月'!R7</f>
        <v>-9</v>
      </c>
      <c r="T7" s="48">
        <v>575</v>
      </c>
      <c r="U7" s="47">
        <f>T7-'[1]30.12月'!T7</f>
        <v>-1</v>
      </c>
      <c r="W7" s="45">
        <f>Y7+AA7+AC7</f>
        <v>52850</v>
      </c>
      <c r="X7" s="46">
        <f>W7-'[1]30.12月'!W7</f>
        <v>-31</v>
      </c>
      <c r="Y7" s="48">
        <v>52067</v>
      </c>
      <c r="Z7" s="46">
        <f>Y7-'[1]30.12月'!Y7</f>
        <v>-22</v>
      </c>
      <c r="AA7" s="48">
        <v>453</v>
      </c>
      <c r="AB7" s="46">
        <f>AA7-'[1]30.12月'!AA7</f>
        <v>-8</v>
      </c>
      <c r="AC7" s="48">
        <v>330</v>
      </c>
      <c r="AD7" s="47">
        <f>AC7-'[1]30.12月'!AC7</f>
        <v>-1</v>
      </c>
    </row>
    <row r="8" spans="1:30" x14ac:dyDescent="0.4">
      <c r="A8" s="42"/>
      <c r="B8" s="49" t="s">
        <v>16</v>
      </c>
      <c r="C8" s="50"/>
      <c r="D8" s="45">
        <f t="shared" si="0"/>
        <v>62773</v>
      </c>
      <c r="E8" s="46">
        <f>D8-'[1]30.12月'!D8</f>
        <v>-34</v>
      </c>
      <c r="F8" s="46">
        <f>SUM(F9:F21)</f>
        <v>30653</v>
      </c>
      <c r="G8" s="46">
        <f>F8-'[1]30.12月'!F8</f>
        <v>-8</v>
      </c>
      <c r="H8" s="46">
        <f>SUM(H9:H21)</f>
        <v>32120</v>
      </c>
      <c r="I8" s="47">
        <f>H8-'[1]30.12月'!H8</f>
        <v>-26</v>
      </c>
      <c r="J8" s="45">
        <f t="shared" si="1"/>
        <v>62198</v>
      </c>
      <c r="K8" s="46">
        <f>J8-'[1]30.12月'!J8</f>
        <v>-73</v>
      </c>
      <c r="L8" s="46">
        <f>SUM(L9:L21)</f>
        <v>30480</v>
      </c>
      <c r="M8" s="46">
        <f>L8-'[1]30.12月'!L8</f>
        <v>-28</v>
      </c>
      <c r="N8" s="46">
        <f>SUM(N9:N21)</f>
        <v>31718</v>
      </c>
      <c r="O8" s="47">
        <f>N8-'[1]30.12月'!N8</f>
        <v>-45</v>
      </c>
      <c r="P8" s="45">
        <f t="shared" si="2"/>
        <v>575</v>
      </c>
      <c r="Q8" s="46">
        <f>P8-'[1]30.12月'!P8</f>
        <v>39</v>
      </c>
      <c r="R8" s="46">
        <f>SUM(R9:R21)</f>
        <v>173</v>
      </c>
      <c r="S8" s="46">
        <f>R8-'[1]30.12月'!R8</f>
        <v>20</v>
      </c>
      <c r="T8" s="46">
        <f>SUM(T9:T21)</f>
        <v>402</v>
      </c>
      <c r="U8" s="47">
        <f>T8-'[1]30.12月'!T8</f>
        <v>19</v>
      </c>
      <c r="V8" s="51"/>
      <c r="W8" s="45">
        <f t="shared" si="3"/>
        <v>22683</v>
      </c>
      <c r="X8" s="46">
        <f>W8-'[1]30.12月'!W8</f>
        <v>26</v>
      </c>
      <c r="Y8" s="46">
        <f>SUM(Y9:Y21)</f>
        <v>22165</v>
      </c>
      <c r="Z8" s="46">
        <f>Y8-'[1]30.12月'!Y8</f>
        <v>-13</v>
      </c>
      <c r="AA8" s="46">
        <f>SUM(AA9:AA21)</f>
        <v>358</v>
      </c>
      <c r="AB8" s="46">
        <f>AA8-'[1]30.12月'!AA8</f>
        <v>39</v>
      </c>
      <c r="AC8" s="46">
        <f>SUM(AC9:AC21)</f>
        <v>160</v>
      </c>
      <c r="AD8" s="47">
        <f>AC8-'[1]30.12月'!AC8</f>
        <v>0</v>
      </c>
    </row>
    <row r="9" spans="1:30" x14ac:dyDescent="0.4">
      <c r="A9" s="42"/>
      <c r="B9" s="52"/>
      <c r="C9" s="53" t="s">
        <v>17</v>
      </c>
      <c r="D9" s="45">
        <f>F9+H9</f>
        <v>2318</v>
      </c>
      <c r="E9" s="46">
        <f>D9-'[1]30.12月'!D9</f>
        <v>-8</v>
      </c>
      <c r="F9" s="46">
        <f>L9+R9</f>
        <v>1111</v>
      </c>
      <c r="G9" s="46">
        <f>F9-'[1]30.12月'!F9</f>
        <v>-4</v>
      </c>
      <c r="H9" s="46">
        <f t="shared" ref="H9:H21" si="4">N9+T9</f>
        <v>1207</v>
      </c>
      <c r="I9" s="47">
        <f>H9-'[1]30.12月'!H9</f>
        <v>-4</v>
      </c>
      <c r="J9" s="45">
        <f t="shared" si="1"/>
        <v>2294</v>
      </c>
      <c r="K9" s="46">
        <f>J9-'[1]30.12月'!J9</f>
        <v>-8</v>
      </c>
      <c r="L9" s="48">
        <v>1109</v>
      </c>
      <c r="M9" s="46">
        <f>L9-'[1]30.12月'!L9</f>
        <v>-4</v>
      </c>
      <c r="N9" s="48">
        <v>1185</v>
      </c>
      <c r="O9" s="47">
        <f>N9-'[1]30.12月'!N9</f>
        <v>-4</v>
      </c>
      <c r="P9" s="45">
        <f t="shared" si="2"/>
        <v>24</v>
      </c>
      <c r="Q9" s="46">
        <f>P9-'[1]30.12月'!P9</f>
        <v>0</v>
      </c>
      <c r="R9" s="48">
        <v>2</v>
      </c>
      <c r="S9" s="46">
        <f>R9-'[1]30.12月'!R9</f>
        <v>0</v>
      </c>
      <c r="T9" s="48">
        <v>22</v>
      </c>
      <c r="U9" s="47">
        <f>T9-'[1]30.12月'!T9</f>
        <v>0</v>
      </c>
      <c r="V9" s="51"/>
      <c r="W9" s="45">
        <f t="shared" si="3"/>
        <v>1026</v>
      </c>
      <c r="X9" s="46">
        <f>W9-'[1]30.12月'!W9</f>
        <v>-2</v>
      </c>
      <c r="Y9" s="48">
        <v>1003</v>
      </c>
      <c r="Z9" s="46">
        <f>Y9-'[1]30.12月'!Y9</f>
        <v>-2</v>
      </c>
      <c r="AA9" s="48">
        <v>11</v>
      </c>
      <c r="AB9" s="46">
        <f>AA9-'[1]30.12月'!AA9</f>
        <v>0</v>
      </c>
      <c r="AC9" s="48">
        <v>12</v>
      </c>
      <c r="AD9" s="47">
        <f>AC9-'[1]30.12月'!AC9</f>
        <v>0</v>
      </c>
    </row>
    <row r="10" spans="1:30" x14ac:dyDescent="0.4">
      <c r="A10" s="42"/>
      <c r="B10" s="52"/>
      <c r="C10" s="54" t="s">
        <v>18</v>
      </c>
      <c r="D10" s="45">
        <f t="shared" si="0"/>
        <v>3327</v>
      </c>
      <c r="E10" s="46">
        <f>D10-'[1]30.12月'!D10</f>
        <v>1</v>
      </c>
      <c r="F10" s="46">
        <f t="shared" ref="F10:F21" si="5">L10+R10</f>
        <v>1645</v>
      </c>
      <c r="G10" s="46">
        <f>F10-'[1]30.12月'!F10</f>
        <v>3</v>
      </c>
      <c r="H10" s="46">
        <f t="shared" si="4"/>
        <v>1682</v>
      </c>
      <c r="I10" s="47">
        <f>H10-'[1]30.12月'!H10</f>
        <v>-2</v>
      </c>
      <c r="J10" s="45">
        <f t="shared" si="1"/>
        <v>3309</v>
      </c>
      <c r="K10" s="46">
        <f>J10-'[1]30.12月'!J10</f>
        <v>1</v>
      </c>
      <c r="L10" s="48">
        <v>1641</v>
      </c>
      <c r="M10" s="46">
        <f>L10-'[1]30.12月'!L10</f>
        <v>3</v>
      </c>
      <c r="N10" s="48">
        <v>1668</v>
      </c>
      <c r="O10" s="47">
        <f>N10-'[1]30.12月'!N10</f>
        <v>-2</v>
      </c>
      <c r="P10" s="45">
        <f t="shared" si="2"/>
        <v>18</v>
      </c>
      <c r="Q10" s="46">
        <f>P10-'[1]30.12月'!P10</f>
        <v>0</v>
      </c>
      <c r="R10" s="48">
        <v>4</v>
      </c>
      <c r="S10" s="46">
        <f>R10-'[1]30.12月'!R10</f>
        <v>0</v>
      </c>
      <c r="T10" s="48">
        <v>14</v>
      </c>
      <c r="U10" s="47">
        <f>T10-'[1]30.12月'!T10</f>
        <v>0</v>
      </c>
      <c r="V10" s="51"/>
      <c r="W10" s="45">
        <f t="shared" si="3"/>
        <v>1153</v>
      </c>
      <c r="X10" s="46">
        <f>W10-'[1]30.12月'!W10</f>
        <v>5</v>
      </c>
      <c r="Y10" s="48">
        <v>1140</v>
      </c>
      <c r="Z10" s="46">
        <f>Y10-'[1]30.12月'!Y10</f>
        <v>5</v>
      </c>
      <c r="AA10" s="48">
        <v>4</v>
      </c>
      <c r="AB10" s="46">
        <f>AA10-'[1]30.12月'!AA10</f>
        <v>0</v>
      </c>
      <c r="AC10" s="48">
        <v>9</v>
      </c>
      <c r="AD10" s="47">
        <f>AC10-'[1]30.12月'!AC10</f>
        <v>0</v>
      </c>
    </row>
    <row r="11" spans="1:30" x14ac:dyDescent="0.4">
      <c r="A11" s="42"/>
      <c r="B11" s="52"/>
      <c r="C11" s="54" t="s">
        <v>19</v>
      </c>
      <c r="D11" s="45">
        <f t="shared" si="0"/>
        <v>1501</v>
      </c>
      <c r="E11" s="46">
        <f>D11-'[1]30.12月'!D11</f>
        <v>-4</v>
      </c>
      <c r="F11" s="46">
        <f t="shared" si="5"/>
        <v>711</v>
      </c>
      <c r="G11" s="46">
        <f>F11-'[1]30.12月'!F11</f>
        <v>-3</v>
      </c>
      <c r="H11" s="46">
        <f t="shared" si="4"/>
        <v>790</v>
      </c>
      <c r="I11" s="47">
        <f>H11-'[1]30.12月'!H11</f>
        <v>-1</v>
      </c>
      <c r="J11" s="45">
        <f t="shared" si="1"/>
        <v>1493</v>
      </c>
      <c r="K11" s="46">
        <f>J11-'[1]30.12月'!J11</f>
        <v>-4</v>
      </c>
      <c r="L11" s="48">
        <v>710</v>
      </c>
      <c r="M11" s="46">
        <f>L11-'[1]30.12月'!L11</f>
        <v>-3</v>
      </c>
      <c r="N11" s="48">
        <v>783</v>
      </c>
      <c r="O11" s="47">
        <f>N11-'[1]30.12月'!N11</f>
        <v>-1</v>
      </c>
      <c r="P11" s="45">
        <f t="shared" si="2"/>
        <v>8</v>
      </c>
      <c r="Q11" s="46">
        <f>P11-'[1]30.12月'!P11</f>
        <v>0</v>
      </c>
      <c r="R11" s="48">
        <v>1</v>
      </c>
      <c r="S11" s="46">
        <f>R11-'[1]30.12月'!R11</f>
        <v>0</v>
      </c>
      <c r="T11" s="48">
        <v>7</v>
      </c>
      <c r="U11" s="47">
        <f>T11-'[1]30.12月'!T11</f>
        <v>0</v>
      </c>
      <c r="V11" s="51"/>
      <c r="W11" s="45">
        <f t="shared" si="3"/>
        <v>671</v>
      </c>
      <c r="X11" s="46">
        <f>W11-'[1]30.12月'!W11</f>
        <v>-3</v>
      </c>
      <c r="Y11" s="48">
        <v>665</v>
      </c>
      <c r="Z11" s="46">
        <f>Y11-'[1]30.12月'!Y11</f>
        <v>-3</v>
      </c>
      <c r="AA11" s="48">
        <v>0</v>
      </c>
      <c r="AB11" s="46">
        <f>AA11-'[1]30.12月'!AA11</f>
        <v>0</v>
      </c>
      <c r="AC11" s="48">
        <v>6</v>
      </c>
      <c r="AD11" s="47">
        <f>AC11-'[1]30.12月'!AC11</f>
        <v>0</v>
      </c>
    </row>
    <row r="12" spans="1:30" x14ac:dyDescent="0.4">
      <c r="A12" s="42"/>
      <c r="B12" s="52"/>
      <c r="C12" s="54" t="s">
        <v>20</v>
      </c>
      <c r="D12" s="45">
        <f t="shared" si="0"/>
        <v>1828</v>
      </c>
      <c r="E12" s="46">
        <f>D12-'[1]30.12月'!D12</f>
        <v>-4</v>
      </c>
      <c r="F12" s="46">
        <f t="shared" si="5"/>
        <v>881</v>
      </c>
      <c r="G12" s="46">
        <f>F12-'[1]30.12月'!F12</f>
        <v>0</v>
      </c>
      <c r="H12" s="46">
        <f t="shared" si="4"/>
        <v>947</v>
      </c>
      <c r="I12" s="47">
        <f>H12-'[1]30.12月'!H12</f>
        <v>-4</v>
      </c>
      <c r="J12" s="45">
        <f t="shared" si="1"/>
        <v>1815</v>
      </c>
      <c r="K12" s="46">
        <f>J12-'[1]30.12月'!J12</f>
        <v>-4</v>
      </c>
      <c r="L12" s="48">
        <v>875</v>
      </c>
      <c r="M12" s="46">
        <f>L12-'[1]30.12月'!L12</f>
        <v>0</v>
      </c>
      <c r="N12" s="48">
        <v>940</v>
      </c>
      <c r="O12" s="47">
        <f>N12-'[1]30.12月'!N12</f>
        <v>-4</v>
      </c>
      <c r="P12" s="45">
        <f t="shared" si="2"/>
        <v>13</v>
      </c>
      <c r="Q12" s="46">
        <f>P12-'[1]30.12月'!P12</f>
        <v>0</v>
      </c>
      <c r="R12" s="48">
        <v>6</v>
      </c>
      <c r="S12" s="46">
        <f>R12-'[1]30.12月'!R12</f>
        <v>0</v>
      </c>
      <c r="T12" s="48">
        <v>7</v>
      </c>
      <c r="U12" s="47">
        <f>T12-'[1]30.12月'!T12</f>
        <v>0</v>
      </c>
      <c r="V12" s="51"/>
      <c r="W12" s="45">
        <f t="shared" si="3"/>
        <v>785</v>
      </c>
      <c r="X12" s="46">
        <f>W12-'[1]30.12月'!W12</f>
        <v>-2</v>
      </c>
      <c r="Y12" s="48">
        <v>774</v>
      </c>
      <c r="Z12" s="46">
        <f>Y12-'[1]30.12月'!Y12</f>
        <v>-2</v>
      </c>
      <c r="AA12" s="48">
        <v>6</v>
      </c>
      <c r="AB12" s="46">
        <f>AA12-'[1]30.12月'!AA12</f>
        <v>0</v>
      </c>
      <c r="AC12" s="48">
        <v>5</v>
      </c>
      <c r="AD12" s="47">
        <f>AC12-'[1]30.12月'!AC12</f>
        <v>0</v>
      </c>
    </row>
    <row r="13" spans="1:30" x14ac:dyDescent="0.4">
      <c r="A13" s="42"/>
      <c r="B13" s="52"/>
      <c r="C13" s="54" t="s">
        <v>21</v>
      </c>
      <c r="D13" s="45">
        <f t="shared" si="0"/>
        <v>9526</v>
      </c>
      <c r="E13" s="46">
        <f>D13-'[1]30.12月'!D13</f>
        <v>-5</v>
      </c>
      <c r="F13" s="46">
        <f t="shared" si="5"/>
        <v>4605</v>
      </c>
      <c r="G13" s="46">
        <f>F13-'[1]30.12月'!F13</f>
        <v>-4</v>
      </c>
      <c r="H13" s="46">
        <f t="shared" si="4"/>
        <v>4921</v>
      </c>
      <c r="I13" s="47">
        <f>H13-'[1]30.12月'!H13</f>
        <v>-1</v>
      </c>
      <c r="J13" s="45">
        <f t="shared" si="1"/>
        <v>9501</v>
      </c>
      <c r="K13" s="46">
        <f>J13-'[1]30.12月'!J13</f>
        <v>-5</v>
      </c>
      <c r="L13" s="48">
        <v>4601</v>
      </c>
      <c r="M13" s="46">
        <f>L13-'[1]30.12月'!L13</f>
        <v>-4</v>
      </c>
      <c r="N13" s="48">
        <v>4900</v>
      </c>
      <c r="O13" s="47">
        <f>N13-'[1]30.12月'!N13</f>
        <v>-1</v>
      </c>
      <c r="P13" s="45">
        <f t="shared" si="2"/>
        <v>25</v>
      </c>
      <c r="Q13" s="46">
        <f>P13-'[1]30.12月'!P13</f>
        <v>0</v>
      </c>
      <c r="R13" s="48">
        <v>4</v>
      </c>
      <c r="S13" s="46">
        <f>R13-'[1]30.12月'!R13</f>
        <v>0</v>
      </c>
      <c r="T13" s="48">
        <v>21</v>
      </c>
      <c r="U13" s="47">
        <f>T13-'[1]30.12月'!T13</f>
        <v>0</v>
      </c>
      <c r="V13" s="51"/>
      <c r="W13" s="45">
        <f t="shared" si="3"/>
        <v>3434</v>
      </c>
      <c r="X13" s="46">
        <f>W13-'[1]30.12月'!W13</f>
        <v>-2</v>
      </c>
      <c r="Y13" s="48">
        <v>3410</v>
      </c>
      <c r="Z13" s="46">
        <f>Y13-'[1]30.12月'!Y13</f>
        <v>-2</v>
      </c>
      <c r="AA13" s="48">
        <v>1</v>
      </c>
      <c r="AB13" s="46">
        <f>AA13-'[1]30.12月'!AA13</f>
        <v>0</v>
      </c>
      <c r="AC13" s="48">
        <v>23</v>
      </c>
      <c r="AD13" s="47">
        <f>AC13-'[1]30.12月'!AC13</f>
        <v>0</v>
      </c>
    </row>
    <row r="14" spans="1:30" x14ac:dyDescent="0.4">
      <c r="A14" s="42"/>
      <c r="B14" s="52"/>
      <c r="C14" s="54" t="s">
        <v>22</v>
      </c>
      <c r="D14" s="45">
        <f t="shared" si="0"/>
        <v>9442</v>
      </c>
      <c r="E14" s="46">
        <f>D14-'[1]30.12月'!D14</f>
        <v>-12</v>
      </c>
      <c r="F14" s="46">
        <f t="shared" si="5"/>
        <v>4604</v>
      </c>
      <c r="G14" s="46">
        <f>F14-'[1]30.12月'!F14</f>
        <v>4</v>
      </c>
      <c r="H14" s="46">
        <f t="shared" si="4"/>
        <v>4838</v>
      </c>
      <c r="I14" s="47">
        <f>H14-'[1]30.12月'!H14</f>
        <v>-16</v>
      </c>
      <c r="J14" s="45">
        <f t="shared" si="1"/>
        <v>9332</v>
      </c>
      <c r="K14" s="46">
        <f>J14-'[1]30.12月'!J14</f>
        <v>-23</v>
      </c>
      <c r="L14" s="48">
        <v>4559</v>
      </c>
      <c r="M14" s="46">
        <f>L14-'[1]30.12月'!L14</f>
        <v>-7</v>
      </c>
      <c r="N14" s="48">
        <v>4773</v>
      </c>
      <c r="O14" s="47">
        <f>N14-'[1]30.12月'!N14</f>
        <v>-16</v>
      </c>
      <c r="P14" s="45">
        <f t="shared" si="2"/>
        <v>110</v>
      </c>
      <c r="Q14" s="46">
        <f>P14-'[1]30.12月'!P14</f>
        <v>11</v>
      </c>
      <c r="R14" s="48">
        <v>45</v>
      </c>
      <c r="S14" s="46">
        <f>R14-'[1]30.12月'!R14</f>
        <v>11</v>
      </c>
      <c r="T14" s="48">
        <v>65</v>
      </c>
      <c r="U14" s="47">
        <f>T14-'[1]30.12月'!T14</f>
        <v>0</v>
      </c>
      <c r="V14" s="51"/>
      <c r="W14" s="45">
        <f t="shared" si="3"/>
        <v>3510</v>
      </c>
      <c r="X14" s="46">
        <f>W14-'[1]30.12月'!W14</f>
        <v>0</v>
      </c>
      <c r="Y14" s="48">
        <v>3415</v>
      </c>
      <c r="Z14" s="46">
        <f>Y14-'[1]30.12月'!Y14</f>
        <v>-11</v>
      </c>
      <c r="AA14" s="48">
        <v>77</v>
      </c>
      <c r="AB14" s="46">
        <f>AA14-'[1]30.12月'!AA14</f>
        <v>11</v>
      </c>
      <c r="AC14" s="48">
        <v>18</v>
      </c>
      <c r="AD14" s="47">
        <f>AC14-'[1]30.12月'!AC14</f>
        <v>0</v>
      </c>
    </row>
    <row r="15" spans="1:30" x14ac:dyDescent="0.4">
      <c r="A15" s="42"/>
      <c r="B15" s="52"/>
      <c r="C15" s="54" t="s">
        <v>23</v>
      </c>
      <c r="D15" s="45">
        <f t="shared" si="0"/>
        <v>9493</v>
      </c>
      <c r="E15" s="46">
        <f>D15-'[1]30.12月'!D15</f>
        <v>27</v>
      </c>
      <c r="F15" s="46">
        <f t="shared" si="5"/>
        <v>4698</v>
      </c>
      <c r="G15" s="46">
        <f>F15-'[1]30.12月'!F15</f>
        <v>5</v>
      </c>
      <c r="H15" s="46">
        <f t="shared" si="4"/>
        <v>4795</v>
      </c>
      <c r="I15" s="47">
        <f>H15-'[1]30.12月'!H15</f>
        <v>22</v>
      </c>
      <c r="J15" s="45">
        <f t="shared" si="1"/>
        <v>9227</v>
      </c>
      <c r="K15" s="46">
        <f>J15-'[1]30.12月'!J15</f>
        <v>-1</v>
      </c>
      <c r="L15" s="48">
        <v>4620</v>
      </c>
      <c r="M15" s="46">
        <f>L15-'[1]30.12月'!L15</f>
        <v>-4</v>
      </c>
      <c r="N15" s="48">
        <v>4607</v>
      </c>
      <c r="O15" s="47">
        <f>N15-'[1]30.12月'!N15</f>
        <v>3</v>
      </c>
      <c r="P15" s="45">
        <f t="shared" si="2"/>
        <v>266</v>
      </c>
      <c r="Q15" s="46">
        <f>P15-'[1]30.12月'!P15</f>
        <v>28</v>
      </c>
      <c r="R15" s="48">
        <v>78</v>
      </c>
      <c r="S15" s="46">
        <f>R15-'[1]30.12月'!R15</f>
        <v>9</v>
      </c>
      <c r="T15" s="48">
        <v>188</v>
      </c>
      <c r="U15" s="47">
        <f>T15-'[1]30.12月'!T15</f>
        <v>19</v>
      </c>
      <c r="V15" s="51"/>
      <c r="W15" s="45">
        <f t="shared" si="3"/>
        <v>3326</v>
      </c>
      <c r="X15" s="46">
        <f>W15-'[1]30.12月'!W15</f>
        <v>33</v>
      </c>
      <c r="Y15" s="48">
        <v>3079</v>
      </c>
      <c r="Z15" s="46">
        <f>Y15-'[1]30.12月'!Y15</f>
        <v>5</v>
      </c>
      <c r="AA15" s="48">
        <v>232</v>
      </c>
      <c r="AB15" s="46">
        <f>AA15-'[1]30.12月'!AA15</f>
        <v>28</v>
      </c>
      <c r="AC15" s="48">
        <v>15</v>
      </c>
      <c r="AD15" s="47">
        <f>AC15-'[1]30.12月'!AC15</f>
        <v>0</v>
      </c>
    </row>
    <row r="16" spans="1:30" x14ac:dyDescent="0.4">
      <c r="A16" s="42"/>
      <c r="B16" s="52"/>
      <c r="C16" s="54" t="s">
        <v>24</v>
      </c>
      <c r="D16" s="45">
        <f t="shared" si="0"/>
        <v>4122</v>
      </c>
      <c r="E16" s="46">
        <f>D16-'[1]30.12月'!D16</f>
        <v>-11</v>
      </c>
      <c r="F16" s="46">
        <f t="shared" si="5"/>
        <v>1992</v>
      </c>
      <c r="G16" s="46">
        <f>F16-'[1]30.12月'!F16</f>
        <v>-5</v>
      </c>
      <c r="H16" s="46">
        <f t="shared" si="4"/>
        <v>2130</v>
      </c>
      <c r="I16" s="47">
        <f>H16-'[1]30.12月'!H16</f>
        <v>-6</v>
      </c>
      <c r="J16" s="45">
        <f t="shared" si="1"/>
        <v>4085</v>
      </c>
      <c r="K16" s="46">
        <f>J16-'[1]30.12月'!J16</f>
        <v>-11</v>
      </c>
      <c r="L16" s="48">
        <v>1978</v>
      </c>
      <c r="M16" s="46">
        <f>L16-'[1]30.12月'!L16</f>
        <v>-5</v>
      </c>
      <c r="N16" s="48">
        <v>2107</v>
      </c>
      <c r="O16" s="47">
        <f>N16-'[1]30.12月'!N16</f>
        <v>-6</v>
      </c>
      <c r="P16" s="45">
        <f t="shared" si="2"/>
        <v>37</v>
      </c>
      <c r="Q16" s="46">
        <f>P16-'[1]30.12月'!P16</f>
        <v>0</v>
      </c>
      <c r="R16" s="48">
        <v>14</v>
      </c>
      <c r="S16" s="46">
        <f>R16-'[1]30.12月'!R16</f>
        <v>0</v>
      </c>
      <c r="T16" s="48">
        <v>23</v>
      </c>
      <c r="U16" s="47">
        <f>T16-'[1]30.12月'!T16</f>
        <v>0</v>
      </c>
      <c r="V16" s="51"/>
      <c r="W16" s="45">
        <f t="shared" si="3"/>
        <v>1447</v>
      </c>
      <c r="X16" s="46">
        <f>W16-'[1]30.12月'!W16</f>
        <v>0</v>
      </c>
      <c r="Y16" s="48">
        <v>1414</v>
      </c>
      <c r="Z16" s="46">
        <f>Y16-'[1]30.12月'!Y16</f>
        <v>0</v>
      </c>
      <c r="AA16" s="48">
        <v>17</v>
      </c>
      <c r="AB16" s="46">
        <f>AA16-'[1]30.12月'!AA16</f>
        <v>0</v>
      </c>
      <c r="AC16" s="48">
        <v>16</v>
      </c>
      <c r="AD16" s="47">
        <f>AC16-'[1]30.12月'!AC16</f>
        <v>0</v>
      </c>
    </row>
    <row r="17" spans="1:30" x14ac:dyDescent="0.4">
      <c r="A17" s="42"/>
      <c r="B17" s="52"/>
      <c r="C17" s="54" t="s">
        <v>25</v>
      </c>
      <c r="D17" s="45">
        <f t="shared" si="0"/>
        <v>3684</v>
      </c>
      <c r="E17" s="46">
        <f>D17-'[1]30.12月'!D17</f>
        <v>-4</v>
      </c>
      <c r="F17" s="46">
        <f t="shared" si="5"/>
        <v>1786</v>
      </c>
      <c r="G17" s="46">
        <f>F17-'[1]30.12月'!F17</f>
        <v>1</v>
      </c>
      <c r="H17" s="46">
        <f t="shared" si="4"/>
        <v>1898</v>
      </c>
      <c r="I17" s="47">
        <f>H17-'[1]30.12月'!H17</f>
        <v>-5</v>
      </c>
      <c r="J17" s="45">
        <f t="shared" si="1"/>
        <v>3666</v>
      </c>
      <c r="K17" s="46">
        <f>J17-'[1]30.12月'!J17</f>
        <v>-4</v>
      </c>
      <c r="L17" s="48">
        <v>1779</v>
      </c>
      <c r="M17" s="46">
        <f>L17-'[1]30.12月'!L17</f>
        <v>1</v>
      </c>
      <c r="N17" s="48">
        <v>1887</v>
      </c>
      <c r="O17" s="47">
        <f>N17-'[1]30.12月'!N17</f>
        <v>-5</v>
      </c>
      <c r="P17" s="45">
        <f t="shared" si="2"/>
        <v>18</v>
      </c>
      <c r="Q17" s="46">
        <f>P17-'[1]30.12月'!P17</f>
        <v>0</v>
      </c>
      <c r="R17" s="48">
        <v>7</v>
      </c>
      <c r="S17" s="46">
        <f>R17-'[1]30.12月'!R17</f>
        <v>0</v>
      </c>
      <c r="T17" s="48">
        <v>11</v>
      </c>
      <c r="U17" s="47">
        <f>T17-'[1]30.12月'!T17</f>
        <v>0</v>
      </c>
      <c r="V17" s="51"/>
      <c r="W17" s="45">
        <f>Y17+AA17+AC17</f>
        <v>1347</v>
      </c>
      <c r="X17" s="46">
        <f>W17-'[1]30.12月'!W17</f>
        <v>2</v>
      </c>
      <c r="Y17" s="48">
        <v>1335</v>
      </c>
      <c r="Z17" s="46">
        <f>Y17-'[1]30.12月'!Y17</f>
        <v>2</v>
      </c>
      <c r="AA17" s="48">
        <v>1</v>
      </c>
      <c r="AB17" s="46">
        <f>AA17-'[1]30.12月'!AA17</f>
        <v>0</v>
      </c>
      <c r="AC17" s="48">
        <v>11</v>
      </c>
      <c r="AD17" s="47">
        <f>AC17-'[1]30.12月'!AC17</f>
        <v>0</v>
      </c>
    </row>
    <row r="18" spans="1:30" x14ac:dyDescent="0.4">
      <c r="A18" s="42"/>
      <c r="B18" s="52"/>
      <c r="C18" s="54" t="s">
        <v>26</v>
      </c>
      <c r="D18" s="45">
        <f t="shared" si="0"/>
        <v>6719</v>
      </c>
      <c r="E18" s="46">
        <f>D18-'[1]30.12月'!D18</f>
        <v>-2</v>
      </c>
      <c r="F18" s="46">
        <f t="shared" si="5"/>
        <v>3273</v>
      </c>
      <c r="G18" s="46">
        <f>F18-'[1]30.12月'!F18</f>
        <v>0</v>
      </c>
      <c r="H18" s="46">
        <f t="shared" si="4"/>
        <v>3446</v>
      </c>
      <c r="I18" s="47">
        <f>H18-'[1]30.12月'!H18</f>
        <v>-2</v>
      </c>
      <c r="J18" s="45">
        <f t="shared" si="1"/>
        <v>6695</v>
      </c>
      <c r="K18" s="46">
        <f>J18-'[1]30.12月'!J18</f>
        <v>-2</v>
      </c>
      <c r="L18" s="48">
        <v>3268</v>
      </c>
      <c r="M18" s="46">
        <f>L18-'[1]30.12月'!L18</f>
        <v>0</v>
      </c>
      <c r="N18" s="48">
        <v>3427</v>
      </c>
      <c r="O18" s="47">
        <f>N18-'[1]30.12月'!N18</f>
        <v>-2</v>
      </c>
      <c r="P18" s="45">
        <f t="shared" si="2"/>
        <v>24</v>
      </c>
      <c r="Q18" s="46">
        <f>P18-'[1]30.12月'!P18</f>
        <v>0</v>
      </c>
      <c r="R18" s="48">
        <v>5</v>
      </c>
      <c r="S18" s="46">
        <f>R18-'[1]30.12月'!R18</f>
        <v>0</v>
      </c>
      <c r="T18" s="48">
        <v>19</v>
      </c>
      <c r="U18" s="47">
        <f>T18-'[1]30.12月'!T18</f>
        <v>0</v>
      </c>
      <c r="V18" s="51"/>
      <c r="W18" s="45">
        <f t="shared" si="3"/>
        <v>2220</v>
      </c>
      <c r="X18" s="46">
        <f>W18-'[1]30.12月'!W18</f>
        <v>0</v>
      </c>
      <c r="Y18" s="48">
        <v>2196</v>
      </c>
      <c r="Z18" s="46">
        <f>Y18-'[1]30.12月'!Y18</f>
        <v>0</v>
      </c>
      <c r="AA18" s="48">
        <v>3</v>
      </c>
      <c r="AB18" s="46">
        <f>AA18-'[1]30.12月'!AA18</f>
        <v>0</v>
      </c>
      <c r="AC18" s="48">
        <v>21</v>
      </c>
      <c r="AD18" s="47">
        <f>AC18-'[1]30.12月'!AC18</f>
        <v>0</v>
      </c>
    </row>
    <row r="19" spans="1:30" x14ac:dyDescent="0.4">
      <c r="A19" s="42"/>
      <c r="B19" s="52"/>
      <c r="C19" s="54" t="s">
        <v>27</v>
      </c>
      <c r="D19" s="45">
        <f t="shared" si="0"/>
        <v>2679</v>
      </c>
      <c r="E19" s="46">
        <f>D19-'[1]30.12月'!D19</f>
        <v>0</v>
      </c>
      <c r="F19" s="46">
        <f t="shared" si="5"/>
        <v>1343</v>
      </c>
      <c r="G19" s="46">
        <f>F19-'[1]30.12月'!F19</f>
        <v>2</v>
      </c>
      <c r="H19" s="46">
        <f t="shared" si="4"/>
        <v>1336</v>
      </c>
      <c r="I19" s="47">
        <f>H19-'[1]30.12月'!H19</f>
        <v>-2</v>
      </c>
      <c r="J19" s="45">
        <f t="shared" si="1"/>
        <v>2674</v>
      </c>
      <c r="K19" s="46">
        <f>J19-'[1]30.12月'!J19</f>
        <v>0</v>
      </c>
      <c r="L19" s="48">
        <v>1343</v>
      </c>
      <c r="M19" s="46">
        <f>L19-'[1]30.12月'!L19</f>
        <v>2</v>
      </c>
      <c r="N19" s="48">
        <v>1331</v>
      </c>
      <c r="O19" s="47">
        <f>N19-'[1]30.12月'!N19</f>
        <v>-2</v>
      </c>
      <c r="P19" s="45">
        <f t="shared" si="2"/>
        <v>5</v>
      </c>
      <c r="Q19" s="46">
        <f>P19-'[1]30.12月'!P19</f>
        <v>0</v>
      </c>
      <c r="R19" s="48">
        <v>0</v>
      </c>
      <c r="S19" s="46">
        <f>R19-'[1]30.12月'!R19</f>
        <v>0</v>
      </c>
      <c r="T19" s="48">
        <v>5</v>
      </c>
      <c r="U19" s="47">
        <f>T19-'[1]30.12月'!T19</f>
        <v>0</v>
      </c>
      <c r="V19" s="51"/>
      <c r="W19" s="45">
        <f t="shared" si="3"/>
        <v>889</v>
      </c>
      <c r="X19" s="46">
        <f>W19-'[1]30.12月'!W19</f>
        <v>0</v>
      </c>
      <c r="Y19" s="48">
        <v>885</v>
      </c>
      <c r="Z19" s="46">
        <f>Y19-'[1]30.12月'!Y19</f>
        <v>0</v>
      </c>
      <c r="AA19" s="48">
        <v>0</v>
      </c>
      <c r="AB19" s="46">
        <f>AA19-'[1]30.12月'!AA19</f>
        <v>0</v>
      </c>
      <c r="AC19" s="48">
        <v>4</v>
      </c>
      <c r="AD19" s="47">
        <f>AC19-'[1]30.12月'!AC19</f>
        <v>0</v>
      </c>
    </row>
    <row r="20" spans="1:30" x14ac:dyDescent="0.4">
      <c r="A20" s="42"/>
      <c r="B20" s="52"/>
      <c r="C20" s="54" t="s">
        <v>28</v>
      </c>
      <c r="D20" s="45">
        <f t="shared" si="0"/>
        <v>5563</v>
      </c>
      <c r="E20" s="46">
        <f>D20-'[1]30.12月'!D20</f>
        <v>-5</v>
      </c>
      <c r="F20" s="46">
        <f t="shared" si="5"/>
        <v>2757</v>
      </c>
      <c r="G20" s="46">
        <f>F20-'[1]30.12月'!F20</f>
        <v>-2</v>
      </c>
      <c r="H20" s="46">
        <f t="shared" si="4"/>
        <v>2806</v>
      </c>
      <c r="I20" s="47">
        <f>H20-'[1]30.12月'!H20</f>
        <v>-3</v>
      </c>
      <c r="J20" s="45">
        <f t="shared" si="1"/>
        <v>5550</v>
      </c>
      <c r="K20" s="46">
        <f>J20-'[1]30.12月'!J20</f>
        <v>-5</v>
      </c>
      <c r="L20" s="48">
        <v>2751</v>
      </c>
      <c r="M20" s="46">
        <f>L20-'[1]30.12月'!L20</f>
        <v>-2</v>
      </c>
      <c r="N20" s="48">
        <v>2799</v>
      </c>
      <c r="O20" s="47">
        <f>N20-'[1]30.12月'!N20</f>
        <v>-3</v>
      </c>
      <c r="P20" s="45">
        <f t="shared" si="2"/>
        <v>13</v>
      </c>
      <c r="Q20" s="46">
        <f>P20-'[1]30.12月'!P20</f>
        <v>0</v>
      </c>
      <c r="R20" s="48">
        <v>6</v>
      </c>
      <c r="S20" s="46">
        <f>R20-'[1]30.12月'!R20</f>
        <v>0</v>
      </c>
      <c r="T20" s="48">
        <v>7</v>
      </c>
      <c r="U20" s="47">
        <f>T20-'[1]30.12月'!T20</f>
        <v>0</v>
      </c>
      <c r="V20" s="51"/>
      <c r="W20" s="45">
        <f t="shared" si="3"/>
        <v>1873</v>
      </c>
      <c r="X20" s="46">
        <f>W20-'[1]30.12月'!W20</f>
        <v>-2</v>
      </c>
      <c r="Y20" s="48">
        <v>1860</v>
      </c>
      <c r="Z20" s="46">
        <f>Y20-'[1]30.12月'!Y20</f>
        <v>-2</v>
      </c>
      <c r="AA20" s="48">
        <v>6</v>
      </c>
      <c r="AB20" s="46">
        <f>AA20-'[1]30.12月'!AA20</f>
        <v>0</v>
      </c>
      <c r="AC20" s="48">
        <v>7</v>
      </c>
      <c r="AD20" s="47">
        <f>AC20-'[1]30.12月'!AC20</f>
        <v>0</v>
      </c>
    </row>
    <row r="21" spans="1:30" ht="19.5" thickBot="1" x14ac:dyDescent="0.45">
      <c r="A21" s="55"/>
      <c r="B21" s="56"/>
      <c r="C21" s="57" t="s">
        <v>29</v>
      </c>
      <c r="D21" s="58">
        <f t="shared" si="0"/>
        <v>2571</v>
      </c>
      <c r="E21" s="59">
        <f>D21-'[1]30.12月'!D21</f>
        <v>-7</v>
      </c>
      <c r="F21" s="59">
        <f t="shared" si="5"/>
        <v>1247</v>
      </c>
      <c r="G21" s="59">
        <f>F21-'[1]30.12月'!F21</f>
        <v>-5</v>
      </c>
      <c r="H21" s="59">
        <f t="shared" si="4"/>
        <v>1324</v>
      </c>
      <c r="I21" s="60">
        <f>H21-'[1]30.12月'!H21</f>
        <v>-2</v>
      </c>
      <c r="J21" s="58">
        <f t="shared" si="1"/>
        <v>2557</v>
      </c>
      <c r="K21" s="59">
        <f>J21-'[1]30.12月'!J21</f>
        <v>-7</v>
      </c>
      <c r="L21" s="61">
        <v>1246</v>
      </c>
      <c r="M21" s="59">
        <f>L21-'[1]30.12月'!L21</f>
        <v>-5</v>
      </c>
      <c r="N21" s="61">
        <v>1311</v>
      </c>
      <c r="O21" s="60">
        <f>N21-'[1]30.12月'!N21</f>
        <v>-2</v>
      </c>
      <c r="P21" s="58">
        <f t="shared" si="2"/>
        <v>14</v>
      </c>
      <c r="Q21" s="59">
        <f>P21-'[1]30.12月'!P21</f>
        <v>0</v>
      </c>
      <c r="R21" s="61">
        <v>1</v>
      </c>
      <c r="S21" s="59">
        <f>R21-'[1]30.12月'!R21</f>
        <v>0</v>
      </c>
      <c r="T21" s="61">
        <v>13</v>
      </c>
      <c r="U21" s="60">
        <f>T21-'[1]30.12月'!T21</f>
        <v>0</v>
      </c>
      <c r="V21" s="51"/>
      <c r="W21" s="58">
        <f>Y21+AA21+AC21</f>
        <v>1002</v>
      </c>
      <c r="X21" s="59">
        <f>W21-'[1]30.12月'!W21</f>
        <v>-3</v>
      </c>
      <c r="Y21" s="61">
        <v>989</v>
      </c>
      <c r="Z21" s="59">
        <f>Y21-'[1]30.12月'!Y21</f>
        <v>-3</v>
      </c>
      <c r="AA21" s="61">
        <v>0</v>
      </c>
      <c r="AB21" s="59">
        <f>AA21-'[1]30.12月'!AA21</f>
        <v>0</v>
      </c>
      <c r="AC21" s="61">
        <v>13</v>
      </c>
      <c r="AD21" s="60">
        <f>AC21-'[1]30.12月'!AC21</f>
        <v>0</v>
      </c>
    </row>
    <row r="22" spans="1:30" x14ac:dyDescent="0.4">
      <c r="M22" s="62"/>
      <c r="V22" s="51"/>
    </row>
  </sheetData>
  <mergeCells count="19">
    <mergeCell ref="AB4:AB5"/>
    <mergeCell ref="AC4:AC5"/>
    <mergeCell ref="AD4:AD5"/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</mergeCells>
  <phoneticPr fontId="3"/>
  <pageMargins left="0.7" right="0.7" top="0.75" bottom="0.75" header="0.3" footer="0.3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2"/>
  <sheetViews>
    <sheetView tabSelected="1" view="pageBreakPreview" zoomScaleNormal="100" zoomScaleSheetLayoutView="100" workbookViewId="0">
      <selection activeCell="D18" sqref="D18"/>
    </sheetView>
  </sheetViews>
  <sheetFormatPr defaultRowHeight="18.75" x14ac:dyDescent="0.4"/>
  <cols>
    <col min="1" max="1" width="2.875" style="2" customWidth="1"/>
    <col min="2" max="2" width="7.875" style="2" customWidth="1"/>
    <col min="3" max="3" width="9" style="2"/>
    <col min="4" max="4" width="7" style="2" customWidth="1"/>
    <col min="5" max="5" width="5.75" style="2" customWidth="1"/>
    <col min="6" max="6" width="7" style="2" customWidth="1"/>
    <col min="7" max="7" width="5" style="2" customWidth="1"/>
    <col min="8" max="8" width="7" style="2" customWidth="1"/>
    <col min="9" max="9" width="5" style="2" customWidth="1"/>
    <col min="10" max="10" width="7" style="2" customWidth="1"/>
    <col min="11" max="11" width="5" style="2" customWidth="1"/>
    <col min="12" max="12" width="7" style="2" customWidth="1"/>
    <col min="13" max="13" width="5" style="2" customWidth="1"/>
    <col min="14" max="14" width="7" style="2" customWidth="1"/>
    <col min="15" max="15" width="5" style="2" customWidth="1"/>
    <col min="16" max="16" width="7" style="2" customWidth="1"/>
    <col min="17" max="17" width="5" style="2" customWidth="1"/>
    <col min="18" max="18" width="7" style="2" customWidth="1"/>
    <col min="19" max="19" width="5" style="2" customWidth="1"/>
    <col min="20" max="20" width="7" style="2" customWidth="1"/>
    <col min="21" max="21" width="5" style="2" customWidth="1"/>
    <col min="22" max="22" width="1.25" style="2" customWidth="1"/>
    <col min="23" max="23" width="7" style="2" customWidth="1"/>
    <col min="24" max="24" width="5.75" style="2" customWidth="1"/>
    <col min="25" max="25" width="7" style="2" customWidth="1"/>
    <col min="26" max="26" width="5" style="2" customWidth="1"/>
    <col min="27" max="27" width="7" style="2" customWidth="1"/>
    <col min="28" max="28" width="5" style="2" customWidth="1"/>
    <col min="29" max="29" width="7" style="2" customWidth="1"/>
    <col min="30" max="30" width="5" style="2" customWidth="1"/>
    <col min="31" max="16384" width="9" style="2"/>
  </cols>
  <sheetData>
    <row r="1" spans="1:30" ht="20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9.5" thickBot="1" x14ac:dyDescent="0.45">
      <c r="AA2" s="3" t="s">
        <v>32</v>
      </c>
    </row>
    <row r="3" spans="1:30" ht="19.5" thickBot="1" x14ac:dyDescent="0.45">
      <c r="A3" s="4"/>
      <c r="B3" s="5"/>
      <c r="C3" s="6"/>
      <c r="D3" s="7" t="s">
        <v>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W3" s="7" t="s">
        <v>3</v>
      </c>
      <c r="X3" s="8"/>
      <c r="Y3" s="8"/>
      <c r="Z3" s="8"/>
      <c r="AA3" s="8"/>
      <c r="AB3" s="8"/>
      <c r="AC3" s="8"/>
      <c r="AD3" s="9"/>
    </row>
    <row r="4" spans="1:30" x14ac:dyDescent="0.4">
      <c r="A4" s="10"/>
      <c r="B4" s="11"/>
      <c r="C4" s="12"/>
      <c r="D4" s="13" t="s">
        <v>4</v>
      </c>
      <c r="E4" s="14" t="s">
        <v>5</v>
      </c>
      <c r="F4" s="14" t="s">
        <v>6</v>
      </c>
      <c r="G4" s="14" t="s">
        <v>5</v>
      </c>
      <c r="H4" s="14" t="s">
        <v>7</v>
      </c>
      <c r="I4" s="15" t="s">
        <v>5</v>
      </c>
      <c r="J4" s="16" t="s">
        <v>8</v>
      </c>
      <c r="K4" s="17"/>
      <c r="L4" s="17"/>
      <c r="M4" s="17"/>
      <c r="N4" s="17"/>
      <c r="O4" s="18"/>
      <c r="P4" s="16" t="s">
        <v>9</v>
      </c>
      <c r="Q4" s="17"/>
      <c r="R4" s="17"/>
      <c r="S4" s="17"/>
      <c r="T4" s="17"/>
      <c r="U4" s="18"/>
      <c r="W4" s="13" t="s">
        <v>4</v>
      </c>
      <c r="X4" s="14" t="s">
        <v>10</v>
      </c>
      <c r="Y4" s="14" t="s">
        <v>8</v>
      </c>
      <c r="Z4" s="14" t="s">
        <v>5</v>
      </c>
      <c r="AA4" s="14" t="s">
        <v>9</v>
      </c>
      <c r="AB4" s="19" t="s">
        <v>5</v>
      </c>
      <c r="AC4" s="20" t="s">
        <v>11</v>
      </c>
      <c r="AD4" s="15" t="s">
        <v>5</v>
      </c>
    </row>
    <row r="5" spans="1:30" ht="24" x14ac:dyDescent="0.4">
      <c r="A5" s="21"/>
      <c r="B5" s="22"/>
      <c r="C5" s="23"/>
      <c r="D5" s="24"/>
      <c r="E5" s="25"/>
      <c r="F5" s="25"/>
      <c r="G5" s="25"/>
      <c r="H5" s="25"/>
      <c r="I5" s="26"/>
      <c r="J5" s="27" t="s">
        <v>12</v>
      </c>
      <c r="K5" s="28" t="s">
        <v>5</v>
      </c>
      <c r="L5" s="28" t="s">
        <v>6</v>
      </c>
      <c r="M5" s="28" t="s">
        <v>5</v>
      </c>
      <c r="N5" s="28" t="s">
        <v>13</v>
      </c>
      <c r="O5" s="29" t="s">
        <v>5</v>
      </c>
      <c r="P5" s="27" t="s">
        <v>12</v>
      </c>
      <c r="Q5" s="28" t="s">
        <v>5</v>
      </c>
      <c r="R5" s="28" t="s">
        <v>6</v>
      </c>
      <c r="S5" s="28" t="s">
        <v>5</v>
      </c>
      <c r="T5" s="28" t="s">
        <v>7</v>
      </c>
      <c r="U5" s="29" t="s">
        <v>5</v>
      </c>
      <c r="V5" s="30"/>
      <c r="W5" s="24"/>
      <c r="X5" s="25"/>
      <c r="Y5" s="25"/>
      <c r="Z5" s="25"/>
      <c r="AA5" s="25"/>
      <c r="AB5" s="31"/>
      <c r="AC5" s="32"/>
      <c r="AD5" s="26"/>
    </row>
    <row r="6" spans="1:30" x14ac:dyDescent="0.4">
      <c r="A6" s="33" t="s">
        <v>14</v>
      </c>
      <c r="B6" s="34"/>
      <c r="C6" s="35"/>
      <c r="D6" s="36">
        <f>F6+H6</f>
        <v>191411</v>
      </c>
      <c r="E6" s="37">
        <f>D6-'[1]1.9月'!D6</f>
        <v>-152</v>
      </c>
      <c r="F6" s="38">
        <f>SUM(F7:F8)</f>
        <v>93736</v>
      </c>
      <c r="G6" s="37">
        <f>F6-'[1]1.9月'!F6</f>
        <v>-68</v>
      </c>
      <c r="H6" s="38">
        <f>SUM(H7:H8)</f>
        <v>97675</v>
      </c>
      <c r="I6" s="37">
        <f>H6-'[1]1.9月'!H6</f>
        <v>-84</v>
      </c>
      <c r="J6" s="36">
        <f>L6+N6</f>
        <v>189762</v>
      </c>
      <c r="K6" s="39">
        <f>J6-'[1]1.9月'!J6</f>
        <v>-165</v>
      </c>
      <c r="L6" s="38">
        <f>SUM(L7:L8)</f>
        <v>93104</v>
      </c>
      <c r="M6" s="37">
        <f>L6-'[1]1.9月'!L6</f>
        <v>-76</v>
      </c>
      <c r="N6" s="38">
        <f>SUM(N7:N8)</f>
        <v>96658</v>
      </c>
      <c r="O6" s="37">
        <f>N6-'[1]1.9月'!N6</f>
        <v>-89</v>
      </c>
      <c r="P6" s="36">
        <f>R6+T6</f>
        <v>1649</v>
      </c>
      <c r="Q6" s="37">
        <f>P6-'[1]1.9月'!P6</f>
        <v>13</v>
      </c>
      <c r="R6" s="38">
        <f>SUM(R7:R8)</f>
        <v>632</v>
      </c>
      <c r="S6" s="37">
        <f>R6-'[1]1.9月'!R6</f>
        <v>8</v>
      </c>
      <c r="T6" s="38">
        <f>SUM(T7:T8)</f>
        <v>1017</v>
      </c>
      <c r="U6" s="40">
        <f>T6-'[1]1.9月'!T6</f>
        <v>5</v>
      </c>
      <c r="W6" s="36">
        <f>Y6+AA6+AC6</f>
        <v>75878</v>
      </c>
      <c r="X6" s="37">
        <f>W6-'[1]1.9月'!W6</f>
        <v>-3</v>
      </c>
      <c r="Y6" s="38">
        <f>SUM(Y7:Y8)</f>
        <v>74469</v>
      </c>
      <c r="Z6" s="37">
        <f>Y6-'[1]1.9月'!Y6</f>
        <v>-23</v>
      </c>
      <c r="AA6" s="38">
        <f>SUM(AA7:AA8)</f>
        <v>927</v>
      </c>
      <c r="AB6" s="37">
        <f>AA6-'[1]1.9月'!AA6</f>
        <v>20</v>
      </c>
      <c r="AC6" s="38">
        <f>SUM(AC7:AC8)</f>
        <v>482</v>
      </c>
      <c r="AD6" s="41">
        <f>AC6-'[1]1.9月'!AC6</f>
        <v>0</v>
      </c>
    </row>
    <row r="7" spans="1:30" x14ac:dyDescent="0.4">
      <c r="A7" s="42"/>
      <c r="B7" s="43" t="s">
        <v>15</v>
      </c>
      <c r="C7" s="44"/>
      <c r="D7" s="45">
        <f>F7+H7</f>
        <v>129616</v>
      </c>
      <c r="E7" s="46">
        <f>D7-'[1]1.9月'!D7</f>
        <v>-63</v>
      </c>
      <c r="F7" s="46">
        <f>L7+R7</f>
        <v>63516</v>
      </c>
      <c r="G7" s="46">
        <f>F7-'[1]1.9月'!F7</f>
        <v>-26</v>
      </c>
      <c r="H7" s="46">
        <f>N7+T7</f>
        <v>66100</v>
      </c>
      <c r="I7" s="47">
        <f>H7-'[1]1.9月'!H7</f>
        <v>-37</v>
      </c>
      <c r="J7" s="45">
        <f>L7+N7</f>
        <v>128625</v>
      </c>
      <c r="K7" s="46">
        <f>J7-'[1]1.9月'!J7</f>
        <v>-75</v>
      </c>
      <c r="L7" s="48">
        <v>63087</v>
      </c>
      <c r="M7" s="46">
        <f>L7-'[1]1.9月'!L7</f>
        <v>-35</v>
      </c>
      <c r="N7" s="48">
        <v>65538</v>
      </c>
      <c r="O7" s="47">
        <f>N7-'[1]1.9月'!N7</f>
        <v>-40</v>
      </c>
      <c r="P7" s="45">
        <f>R7+T7</f>
        <v>991</v>
      </c>
      <c r="Q7" s="46">
        <f>P7-'[1]1.9月'!P7</f>
        <v>12</v>
      </c>
      <c r="R7" s="48">
        <v>429</v>
      </c>
      <c r="S7" s="46">
        <f>R7-'[1]1.9月'!R7</f>
        <v>9</v>
      </c>
      <c r="T7" s="48">
        <v>562</v>
      </c>
      <c r="U7" s="47">
        <f>T7-'[1]1.9月'!T7</f>
        <v>3</v>
      </c>
      <c r="W7" s="45">
        <f>Y7+AA7+AC7</f>
        <v>53171</v>
      </c>
      <c r="X7" s="46">
        <f>W7-'[1]1.9月'!W7</f>
        <v>12</v>
      </c>
      <c r="Y7" s="48">
        <v>52355</v>
      </c>
      <c r="Z7" s="46">
        <f>Y7-'[1]1.9月'!Y7</f>
        <v>-3</v>
      </c>
      <c r="AA7" s="48">
        <v>489</v>
      </c>
      <c r="AB7" s="46">
        <f>AA7-'[1]1.9月'!AA7</f>
        <v>14</v>
      </c>
      <c r="AC7" s="48">
        <v>327</v>
      </c>
      <c r="AD7" s="47">
        <f>AC7-'[1]1.9月'!AC7</f>
        <v>1</v>
      </c>
    </row>
    <row r="8" spans="1:30" x14ac:dyDescent="0.4">
      <c r="A8" s="42"/>
      <c r="B8" s="49" t="s">
        <v>16</v>
      </c>
      <c r="C8" s="50"/>
      <c r="D8" s="45">
        <f>F8+H8</f>
        <v>61795</v>
      </c>
      <c r="E8" s="46">
        <f>D8-'[1]1.9月'!D8</f>
        <v>-89</v>
      </c>
      <c r="F8" s="46">
        <f>SUM(F9:F21)</f>
        <v>30220</v>
      </c>
      <c r="G8" s="46">
        <f>F8-'[1]1.9月'!F8</f>
        <v>-42</v>
      </c>
      <c r="H8" s="46">
        <f>SUM(H9:H21)</f>
        <v>31575</v>
      </c>
      <c r="I8" s="47">
        <f>H8-'[1]1.9月'!H8</f>
        <v>-47</v>
      </c>
      <c r="J8" s="45">
        <f>L8+N8</f>
        <v>61137</v>
      </c>
      <c r="K8" s="46">
        <f>J8-'[1]1.9月'!J8</f>
        <v>-90</v>
      </c>
      <c r="L8" s="46">
        <f>SUM(L9:L21)</f>
        <v>30017</v>
      </c>
      <c r="M8" s="46">
        <f>L8-'[1]1.9月'!L8</f>
        <v>-41</v>
      </c>
      <c r="N8" s="46">
        <f>SUM(N9:N21)</f>
        <v>31120</v>
      </c>
      <c r="O8" s="47">
        <f>N8-'[1]1.9月'!N8</f>
        <v>-49</v>
      </c>
      <c r="P8" s="45">
        <f>R8+T8</f>
        <v>658</v>
      </c>
      <c r="Q8" s="46">
        <f>P8-'[1]1.9月'!P8</f>
        <v>1</v>
      </c>
      <c r="R8" s="46">
        <f>SUM(R9:R21)</f>
        <v>203</v>
      </c>
      <c r="S8" s="46">
        <f>R8-'[1]1.9月'!R8</f>
        <v>-1</v>
      </c>
      <c r="T8" s="46">
        <f>SUM(T9:T21)</f>
        <v>455</v>
      </c>
      <c r="U8" s="47">
        <f>T8-'[1]1.9月'!T8</f>
        <v>2</v>
      </c>
      <c r="V8" s="51"/>
      <c r="W8" s="45">
        <f>Y8+AA8+AC8</f>
        <v>22707</v>
      </c>
      <c r="X8" s="46">
        <f>W8-'[1]1.9月'!W8</f>
        <v>-15</v>
      </c>
      <c r="Y8" s="46">
        <f>SUM(Y9:Y21)</f>
        <v>22114</v>
      </c>
      <c r="Z8" s="46">
        <f>Y8-'[1]1.9月'!Y8</f>
        <v>-20</v>
      </c>
      <c r="AA8" s="46">
        <f>SUM(AA9:AA21)</f>
        <v>438</v>
      </c>
      <c r="AB8" s="46">
        <f>AA8-'[1]1.9月'!AA8</f>
        <v>6</v>
      </c>
      <c r="AC8" s="46">
        <f>SUM(AC9:AC21)</f>
        <v>155</v>
      </c>
      <c r="AD8" s="47">
        <f>AC8-'[1]1.9月'!AC8</f>
        <v>-1</v>
      </c>
    </row>
    <row r="9" spans="1:30" x14ac:dyDescent="0.4">
      <c r="A9" s="42"/>
      <c r="B9" s="52"/>
      <c r="C9" s="53" t="s">
        <v>17</v>
      </c>
      <c r="D9" s="45">
        <f>F9+H9</f>
        <v>2235</v>
      </c>
      <c r="E9" s="46">
        <f>D9-'[1]1.9月'!D9</f>
        <v>-10</v>
      </c>
      <c r="F9" s="46">
        <f>L9+R9</f>
        <v>1074</v>
      </c>
      <c r="G9" s="46">
        <f>F9-'[1]1.9月'!F9</f>
        <v>-5</v>
      </c>
      <c r="H9" s="46">
        <f>N9+T9</f>
        <v>1161</v>
      </c>
      <c r="I9" s="47">
        <f>H9-'[1]1.9月'!H9</f>
        <v>-5</v>
      </c>
      <c r="J9" s="45">
        <f>L9+N9</f>
        <v>2213</v>
      </c>
      <c r="K9" s="46">
        <f>J9-'[1]1.9月'!J9</f>
        <v>-10</v>
      </c>
      <c r="L9" s="48">
        <v>1073</v>
      </c>
      <c r="M9" s="46">
        <f>L9-'[1]1.9月'!L9</f>
        <v>-5</v>
      </c>
      <c r="N9" s="48">
        <v>1140</v>
      </c>
      <c r="O9" s="47">
        <f>N9-'[1]1.9月'!N9</f>
        <v>-5</v>
      </c>
      <c r="P9" s="45">
        <f>R9+T9</f>
        <v>22</v>
      </c>
      <c r="Q9" s="46">
        <f>P9-'[1]1.9月'!P9</f>
        <v>0</v>
      </c>
      <c r="R9" s="48">
        <v>1</v>
      </c>
      <c r="S9" s="46">
        <f>R9-'[1]1.9月'!R9</f>
        <v>0</v>
      </c>
      <c r="T9" s="48">
        <v>21</v>
      </c>
      <c r="U9" s="47">
        <f>T9-'[1]1.9月'!T9</f>
        <v>0</v>
      </c>
      <c r="V9" s="51"/>
      <c r="W9" s="45">
        <f>Y9+AA9+AC9</f>
        <v>1018</v>
      </c>
      <c r="X9" s="46">
        <f>W9-'[1]1.9月'!W9</f>
        <v>-3</v>
      </c>
      <c r="Y9" s="48">
        <v>996</v>
      </c>
      <c r="Z9" s="46">
        <f>Y9-'[1]1.9月'!Y9</f>
        <v>-3</v>
      </c>
      <c r="AA9" s="48">
        <v>10</v>
      </c>
      <c r="AB9" s="46">
        <f>AA9-'[1]1.9月'!AA9</f>
        <v>0</v>
      </c>
      <c r="AC9" s="48">
        <v>12</v>
      </c>
      <c r="AD9" s="47">
        <f>AC9-'[1]1.9月'!AC9</f>
        <v>0</v>
      </c>
    </row>
    <row r="10" spans="1:30" x14ac:dyDescent="0.4">
      <c r="A10" s="42"/>
      <c r="B10" s="52"/>
      <c r="C10" s="54" t="s">
        <v>18</v>
      </c>
      <c r="D10" s="45">
        <f>F10+H10</f>
        <v>3268</v>
      </c>
      <c r="E10" s="46">
        <f>D10-'[1]1.9月'!D10</f>
        <v>3</v>
      </c>
      <c r="F10" s="46">
        <f>L10+R10</f>
        <v>1614</v>
      </c>
      <c r="G10" s="46">
        <f>F10-'[1]1.9月'!F10</f>
        <v>1</v>
      </c>
      <c r="H10" s="46">
        <f>N10+T10</f>
        <v>1654</v>
      </c>
      <c r="I10" s="47">
        <f>H10-'[1]1.9月'!H10</f>
        <v>2</v>
      </c>
      <c r="J10" s="45">
        <f>L10+N10</f>
        <v>3251</v>
      </c>
      <c r="K10" s="46">
        <f>J10-'[1]1.9月'!J10</f>
        <v>3</v>
      </c>
      <c r="L10" s="48">
        <v>1610</v>
      </c>
      <c r="M10" s="46">
        <f>L10-'[1]1.9月'!L10</f>
        <v>1</v>
      </c>
      <c r="N10" s="48">
        <v>1641</v>
      </c>
      <c r="O10" s="47">
        <f>N10-'[1]1.9月'!N10</f>
        <v>2</v>
      </c>
      <c r="P10" s="45">
        <f>R10+T10</f>
        <v>17</v>
      </c>
      <c r="Q10" s="46">
        <f>P10-'[1]1.9月'!P10</f>
        <v>0</v>
      </c>
      <c r="R10" s="48">
        <v>4</v>
      </c>
      <c r="S10" s="46">
        <f>R10-'[1]1.9月'!R10</f>
        <v>0</v>
      </c>
      <c r="T10" s="48">
        <v>13</v>
      </c>
      <c r="U10" s="47">
        <f>T10-'[1]1.9月'!T10</f>
        <v>0</v>
      </c>
      <c r="V10" s="51"/>
      <c r="W10" s="45">
        <f>Y10+AA10+AC10</f>
        <v>1150</v>
      </c>
      <c r="X10" s="46">
        <f>W10-'[1]1.9月'!W10</f>
        <v>3</v>
      </c>
      <c r="Y10" s="48">
        <v>1138</v>
      </c>
      <c r="Z10" s="46">
        <f>Y10-'[1]1.9月'!Y10</f>
        <v>3</v>
      </c>
      <c r="AA10" s="48">
        <v>4</v>
      </c>
      <c r="AB10" s="46">
        <f>AA10-'[1]1.9月'!AA10</f>
        <v>0</v>
      </c>
      <c r="AC10" s="48">
        <v>8</v>
      </c>
      <c r="AD10" s="47">
        <f>AC10-'[1]1.9月'!AC10</f>
        <v>0</v>
      </c>
    </row>
    <row r="11" spans="1:30" x14ac:dyDescent="0.4">
      <c r="A11" s="42"/>
      <c r="B11" s="52"/>
      <c r="C11" s="54" t="s">
        <v>19</v>
      </c>
      <c r="D11" s="45">
        <f>F11+H11</f>
        <v>1455</v>
      </c>
      <c r="E11" s="46">
        <f>D11-'[1]1.9月'!D11</f>
        <v>-6</v>
      </c>
      <c r="F11" s="46">
        <f>L11+R11</f>
        <v>686</v>
      </c>
      <c r="G11" s="46">
        <f>F11-'[1]1.9月'!F11</f>
        <v>0</v>
      </c>
      <c r="H11" s="46">
        <f>N11+T11</f>
        <v>769</v>
      </c>
      <c r="I11" s="47">
        <f>H11-'[1]1.9月'!H11</f>
        <v>-6</v>
      </c>
      <c r="J11" s="45">
        <f>L11+N11</f>
        <v>1450</v>
      </c>
      <c r="K11" s="46">
        <f>J11-'[1]1.9月'!J11</f>
        <v>-3</v>
      </c>
      <c r="L11" s="48">
        <v>685</v>
      </c>
      <c r="M11" s="46">
        <f>L11-'[1]1.9月'!L11</f>
        <v>0</v>
      </c>
      <c r="N11" s="48">
        <v>765</v>
      </c>
      <c r="O11" s="47">
        <f>N11-'[1]1.9月'!N11</f>
        <v>-3</v>
      </c>
      <c r="P11" s="45">
        <f>R11+T11</f>
        <v>5</v>
      </c>
      <c r="Q11" s="46">
        <f>P11-'[1]1.9月'!P11</f>
        <v>-3</v>
      </c>
      <c r="R11" s="48">
        <v>1</v>
      </c>
      <c r="S11" s="46">
        <f>R11-'[1]1.9月'!R11</f>
        <v>0</v>
      </c>
      <c r="T11" s="48">
        <v>4</v>
      </c>
      <c r="U11" s="47">
        <f>T11-'[1]1.9月'!T11</f>
        <v>-3</v>
      </c>
      <c r="V11" s="51"/>
      <c r="W11" s="45">
        <f>Y11+AA11+AC11</f>
        <v>663</v>
      </c>
      <c r="X11" s="46">
        <f>W11-'[1]1.9月'!W11</f>
        <v>-1</v>
      </c>
      <c r="Y11" s="48">
        <v>657</v>
      </c>
      <c r="Z11" s="46">
        <f>Y11-'[1]1.9月'!Y11</f>
        <v>-1</v>
      </c>
      <c r="AA11" s="48">
        <v>0</v>
      </c>
      <c r="AB11" s="46">
        <f>AA11-'[1]1.9月'!AA11</f>
        <v>0</v>
      </c>
      <c r="AC11" s="48">
        <v>6</v>
      </c>
      <c r="AD11" s="47">
        <f>AC11-'[1]1.9月'!AC11</f>
        <v>0</v>
      </c>
    </row>
    <row r="12" spans="1:30" x14ac:dyDescent="0.4">
      <c r="A12" s="42"/>
      <c r="B12" s="52"/>
      <c r="C12" s="54" t="s">
        <v>20</v>
      </c>
      <c r="D12" s="45">
        <f>F12+H12</f>
        <v>1777</v>
      </c>
      <c r="E12" s="46">
        <f>D12-'[1]1.9月'!D12</f>
        <v>-10</v>
      </c>
      <c r="F12" s="46">
        <f>L12+R12</f>
        <v>855</v>
      </c>
      <c r="G12" s="46">
        <f>F12-'[1]1.9月'!F12</f>
        <v>-5</v>
      </c>
      <c r="H12" s="46">
        <f>N12+T12</f>
        <v>922</v>
      </c>
      <c r="I12" s="47">
        <f>H12-'[1]1.9月'!H12</f>
        <v>-5</v>
      </c>
      <c r="J12" s="45">
        <f>L12+N12</f>
        <v>1766</v>
      </c>
      <c r="K12" s="46">
        <f>J12-'[1]1.9月'!J12</f>
        <v>-10</v>
      </c>
      <c r="L12" s="48">
        <v>852</v>
      </c>
      <c r="M12" s="46">
        <f>L12-'[1]1.9月'!L12</f>
        <v>-5</v>
      </c>
      <c r="N12" s="48">
        <v>914</v>
      </c>
      <c r="O12" s="47">
        <f>N12-'[1]1.9月'!N12</f>
        <v>-5</v>
      </c>
      <c r="P12" s="45">
        <f>R12+T12</f>
        <v>11</v>
      </c>
      <c r="Q12" s="46">
        <f>P12-'[1]1.9月'!P12</f>
        <v>0</v>
      </c>
      <c r="R12" s="48">
        <v>3</v>
      </c>
      <c r="S12" s="46">
        <f>R12-'[1]1.9月'!R12</f>
        <v>0</v>
      </c>
      <c r="T12" s="48">
        <v>8</v>
      </c>
      <c r="U12" s="47">
        <f>T12-'[1]1.9月'!T12</f>
        <v>0</v>
      </c>
      <c r="V12" s="51"/>
      <c r="W12" s="45">
        <f>Y12+AA12+AC12</f>
        <v>772</v>
      </c>
      <c r="X12" s="46">
        <f>W12-'[1]1.9月'!W12</f>
        <v>-5</v>
      </c>
      <c r="Y12" s="48">
        <v>763</v>
      </c>
      <c r="Z12" s="46">
        <f>Y12-'[1]1.9月'!Y12</f>
        <v>-5</v>
      </c>
      <c r="AA12" s="48">
        <v>4</v>
      </c>
      <c r="AB12" s="46">
        <f>AA12-'[1]1.9月'!AA12</f>
        <v>0</v>
      </c>
      <c r="AC12" s="48">
        <v>5</v>
      </c>
      <c r="AD12" s="47">
        <f>AC12-'[1]1.9月'!AC12</f>
        <v>0</v>
      </c>
    </row>
    <row r="13" spans="1:30" x14ac:dyDescent="0.4">
      <c r="A13" s="42"/>
      <c r="B13" s="52"/>
      <c r="C13" s="54" t="s">
        <v>21</v>
      </c>
      <c r="D13" s="45">
        <f>F13+H13</f>
        <v>9386</v>
      </c>
      <c r="E13" s="46">
        <f>D13-'[1]1.9月'!D13</f>
        <v>-8</v>
      </c>
      <c r="F13" s="46">
        <f>L13+R13</f>
        <v>4547</v>
      </c>
      <c r="G13" s="46">
        <f>F13-'[1]1.9月'!F13</f>
        <v>5</v>
      </c>
      <c r="H13" s="46">
        <f>N13+T13</f>
        <v>4839</v>
      </c>
      <c r="I13" s="47">
        <f>H13-'[1]1.9月'!H13</f>
        <v>-13</v>
      </c>
      <c r="J13" s="45">
        <f>L13+N13</f>
        <v>9363</v>
      </c>
      <c r="K13" s="46">
        <f>J13-'[1]1.9月'!J13</f>
        <v>-8</v>
      </c>
      <c r="L13" s="48">
        <v>4544</v>
      </c>
      <c r="M13" s="46">
        <f>L13-'[1]1.9月'!L13</f>
        <v>5</v>
      </c>
      <c r="N13" s="48">
        <v>4819</v>
      </c>
      <c r="O13" s="47">
        <f>N13-'[1]1.9月'!N13</f>
        <v>-13</v>
      </c>
      <c r="P13" s="45">
        <f>R13+T13</f>
        <v>23</v>
      </c>
      <c r="Q13" s="46">
        <f>P13-'[1]1.9月'!P13</f>
        <v>0</v>
      </c>
      <c r="R13" s="48">
        <v>3</v>
      </c>
      <c r="S13" s="46">
        <f>R13-'[1]1.9月'!R13</f>
        <v>0</v>
      </c>
      <c r="T13" s="48">
        <v>20</v>
      </c>
      <c r="U13" s="47">
        <f>T13-'[1]1.9月'!T13</f>
        <v>0</v>
      </c>
      <c r="V13" s="51"/>
      <c r="W13" s="45">
        <f>Y13+AA13+AC13</f>
        <v>3420</v>
      </c>
      <c r="X13" s="46">
        <f>W13-'[1]1.9月'!W13</f>
        <v>-7</v>
      </c>
      <c r="Y13" s="48">
        <v>3397</v>
      </c>
      <c r="Z13" s="46">
        <f>Y13-'[1]1.9月'!Y13</f>
        <v>-7</v>
      </c>
      <c r="AA13" s="48">
        <v>1</v>
      </c>
      <c r="AB13" s="46">
        <f>AA13-'[1]1.9月'!AA13</f>
        <v>0</v>
      </c>
      <c r="AC13" s="48">
        <v>22</v>
      </c>
      <c r="AD13" s="47">
        <f>AC13-'[1]1.9月'!AC13</f>
        <v>0</v>
      </c>
    </row>
    <row r="14" spans="1:30" x14ac:dyDescent="0.4">
      <c r="A14" s="42"/>
      <c r="B14" s="52"/>
      <c r="C14" s="54" t="s">
        <v>22</v>
      </c>
      <c r="D14" s="45">
        <f>F14+H14</f>
        <v>9341</v>
      </c>
      <c r="E14" s="46">
        <f>D14-'[1]1.9月'!D14</f>
        <v>-8</v>
      </c>
      <c r="F14" s="46">
        <f>L14+R14</f>
        <v>4563</v>
      </c>
      <c r="G14" s="46">
        <f>F14-'[1]1.9月'!F14</f>
        <v>-7</v>
      </c>
      <c r="H14" s="46">
        <f>N14+T14</f>
        <v>4778</v>
      </c>
      <c r="I14" s="47">
        <f>H14-'[1]1.9月'!H14</f>
        <v>-1</v>
      </c>
      <c r="J14" s="45">
        <f>L14+N14</f>
        <v>9181</v>
      </c>
      <c r="K14" s="46">
        <f>J14-'[1]1.9月'!J14</f>
        <v>-16</v>
      </c>
      <c r="L14" s="48">
        <v>4506</v>
      </c>
      <c r="M14" s="46">
        <f>L14-'[1]1.9月'!L14</f>
        <v>-7</v>
      </c>
      <c r="N14" s="48">
        <v>4675</v>
      </c>
      <c r="O14" s="47">
        <f>N14-'[1]1.9月'!N14</f>
        <v>-9</v>
      </c>
      <c r="P14" s="45">
        <f>R14+T14</f>
        <v>160</v>
      </c>
      <c r="Q14" s="46">
        <f>P14-'[1]1.9月'!P14</f>
        <v>8</v>
      </c>
      <c r="R14" s="48">
        <v>57</v>
      </c>
      <c r="S14" s="46">
        <f>R14-'[1]1.9月'!R14</f>
        <v>0</v>
      </c>
      <c r="T14" s="48">
        <v>103</v>
      </c>
      <c r="U14" s="47">
        <f>T14-'[1]1.9月'!T14</f>
        <v>8</v>
      </c>
      <c r="V14" s="51"/>
      <c r="W14" s="45">
        <f>Y14+AA14+AC14</f>
        <v>3553</v>
      </c>
      <c r="X14" s="46">
        <f>W14-'[1]1.9月'!W14</f>
        <v>1</v>
      </c>
      <c r="Y14" s="48">
        <v>3404</v>
      </c>
      <c r="Z14" s="46">
        <f>Y14-'[1]1.9月'!Y14</f>
        <v>-7</v>
      </c>
      <c r="AA14" s="48">
        <v>130</v>
      </c>
      <c r="AB14" s="46">
        <f>AA14-'[1]1.9月'!AA14</f>
        <v>8</v>
      </c>
      <c r="AC14" s="48">
        <v>19</v>
      </c>
      <c r="AD14" s="47">
        <f>AC14-'[1]1.9月'!AC14</f>
        <v>0</v>
      </c>
    </row>
    <row r="15" spans="1:30" x14ac:dyDescent="0.4">
      <c r="A15" s="42"/>
      <c r="B15" s="52"/>
      <c r="C15" s="54" t="s">
        <v>23</v>
      </c>
      <c r="D15" s="45">
        <f>F15+H15</f>
        <v>9475</v>
      </c>
      <c r="E15" s="46">
        <f>D15-'[1]1.9月'!D15</f>
        <v>7</v>
      </c>
      <c r="F15" s="46">
        <f>L15+R15</f>
        <v>4695</v>
      </c>
      <c r="G15" s="46">
        <f>F15-'[1]1.9月'!F15</f>
        <v>5</v>
      </c>
      <c r="H15" s="46">
        <f>N15+T15</f>
        <v>4780</v>
      </c>
      <c r="I15" s="47">
        <f>H15-'[1]1.9月'!H15</f>
        <v>2</v>
      </c>
      <c r="J15" s="45">
        <f>L15+N15</f>
        <v>9161</v>
      </c>
      <c r="K15" s="46">
        <f>J15-'[1]1.9月'!J15</f>
        <v>10</v>
      </c>
      <c r="L15" s="48">
        <v>4594</v>
      </c>
      <c r="M15" s="46">
        <f>L15-'[1]1.9月'!L15</f>
        <v>6</v>
      </c>
      <c r="N15" s="48">
        <v>4567</v>
      </c>
      <c r="O15" s="47">
        <f>N15-'[1]1.9月'!N15</f>
        <v>4</v>
      </c>
      <c r="P15" s="45">
        <f>R15+T15</f>
        <v>314</v>
      </c>
      <c r="Q15" s="46">
        <f>P15-'[1]1.9月'!P15</f>
        <v>-3</v>
      </c>
      <c r="R15" s="48">
        <v>101</v>
      </c>
      <c r="S15" s="46">
        <f>R15-'[1]1.9月'!R15</f>
        <v>-1</v>
      </c>
      <c r="T15" s="48">
        <v>213</v>
      </c>
      <c r="U15" s="47">
        <f>T15-'[1]1.9月'!T15</f>
        <v>-2</v>
      </c>
      <c r="V15" s="51"/>
      <c r="W15" s="45">
        <f>Y15+AA15+AC15</f>
        <v>3376</v>
      </c>
      <c r="X15" s="46">
        <f>W15-'[1]1.9月'!W15</f>
        <v>4</v>
      </c>
      <c r="Y15" s="48">
        <v>3100</v>
      </c>
      <c r="Z15" s="46">
        <f>Y15-'[1]1.9月'!Y15</f>
        <v>6</v>
      </c>
      <c r="AA15" s="48">
        <v>261</v>
      </c>
      <c r="AB15" s="46">
        <f>AA15-'[1]1.9月'!AA15</f>
        <v>-2</v>
      </c>
      <c r="AC15" s="48">
        <v>15</v>
      </c>
      <c r="AD15" s="47">
        <f>AC15-'[1]1.9月'!AC15</f>
        <v>0</v>
      </c>
    </row>
    <row r="16" spans="1:30" x14ac:dyDescent="0.4">
      <c r="A16" s="42"/>
      <c r="B16" s="52"/>
      <c r="C16" s="54" t="s">
        <v>24</v>
      </c>
      <c r="D16" s="45">
        <f>F16+H16</f>
        <v>4022</v>
      </c>
      <c r="E16" s="46">
        <f>D16-'[1]1.9月'!D16</f>
        <v>-18</v>
      </c>
      <c r="F16" s="46">
        <f>L16+R16</f>
        <v>1946</v>
      </c>
      <c r="G16" s="46">
        <f>F16-'[1]1.9月'!F16</f>
        <v>-9</v>
      </c>
      <c r="H16" s="46">
        <f>N16+T16</f>
        <v>2076</v>
      </c>
      <c r="I16" s="47">
        <f>H16-'[1]1.9月'!H16</f>
        <v>-9</v>
      </c>
      <c r="J16" s="45">
        <f>L16+N16</f>
        <v>3988</v>
      </c>
      <c r="K16" s="46">
        <f>J16-'[1]1.9月'!J16</f>
        <v>-18</v>
      </c>
      <c r="L16" s="48">
        <v>1933</v>
      </c>
      <c r="M16" s="46">
        <f>L16-'[1]1.9月'!L16</f>
        <v>-9</v>
      </c>
      <c r="N16" s="48">
        <v>2055</v>
      </c>
      <c r="O16" s="47">
        <f>N16-'[1]1.9月'!N16</f>
        <v>-9</v>
      </c>
      <c r="P16" s="45">
        <f>R16+T16</f>
        <v>34</v>
      </c>
      <c r="Q16" s="46">
        <f>P16-'[1]1.9月'!P16</f>
        <v>0</v>
      </c>
      <c r="R16" s="48">
        <v>13</v>
      </c>
      <c r="S16" s="46">
        <f>R16-'[1]1.9月'!R16</f>
        <v>0</v>
      </c>
      <c r="T16" s="48">
        <v>21</v>
      </c>
      <c r="U16" s="47">
        <f>T16-'[1]1.9月'!T16</f>
        <v>0</v>
      </c>
      <c r="V16" s="51"/>
      <c r="W16" s="45">
        <f>Y16+AA16+AC16</f>
        <v>1432</v>
      </c>
      <c r="X16" s="46">
        <f>W16-'[1]1.9月'!W16</f>
        <v>-2</v>
      </c>
      <c r="Y16" s="48">
        <v>1402</v>
      </c>
      <c r="Z16" s="46">
        <f>Y16-'[1]1.9月'!Y16</f>
        <v>-2</v>
      </c>
      <c r="AA16" s="48">
        <v>15</v>
      </c>
      <c r="AB16" s="46">
        <f>AA16-'[1]1.9月'!AA16</f>
        <v>0</v>
      </c>
      <c r="AC16" s="48">
        <v>15</v>
      </c>
      <c r="AD16" s="47">
        <f>AC16-'[1]1.9月'!AC16</f>
        <v>0</v>
      </c>
    </row>
    <row r="17" spans="1:30" x14ac:dyDescent="0.4">
      <c r="A17" s="42"/>
      <c r="B17" s="52"/>
      <c r="C17" s="54" t="s">
        <v>25</v>
      </c>
      <c r="D17" s="45">
        <f>F17+H17</f>
        <v>3611</v>
      </c>
      <c r="E17" s="46">
        <f>D17-'[1]1.9月'!D17</f>
        <v>-10</v>
      </c>
      <c r="F17" s="46">
        <f>L17+R17</f>
        <v>1760</v>
      </c>
      <c r="G17" s="46">
        <f>F17-'[1]1.9月'!F17</f>
        <v>-2</v>
      </c>
      <c r="H17" s="46">
        <f>N17+T17</f>
        <v>1851</v>
      </c>
      <c r="I17" s="47">
        <f>H17-'[1]1.9月'!H17</f>
        <v>-8</v>
      </c>
      <c r="J17" s="45">
        <f>L17+N17</f>
        <v>3593</v>
      </c>
      <c r="K17" s="46">
        <f>J17-'[1]1.9月'!J17</f>
        <v>-10</v>
      </c>
      <c r="L17" s="48">
        <v>1753</v>
      </c>
      <c r="M17" s="46">
        <f>L17-'[1]1.9月'!L17</f>
        <v>-2</v>
      </c>
      <c r="N17" s="48">
        <v>1840</v>
      </c>
      <c r="O17" s="47">
        <f>N17-'[1]1.9月'!N17</f>
        <v>-8</v>
      </c>
      <c r="P17" s="45">
        <f>R17+T17</f>
        <v>18</v>
      </c>
      <c r="Q17" s="46">
        <f>P17-'[1]1.9月'!P17</f>
        <v>0</v>
      </c>
      <c r="R17" s="48">
        <v>7</v>
      </c>
      <c r="S17" s="46">
        <f>R17-'[1]1.9月'!R17</f>
        <v>0</v>
      </c>
      <c r="T17" s="48">
        <v>11</v>
      </c>
      <c r="U17" s="47">
        <f>T17-'[1]1.9月'!T17</f>
        <v>0</v>
      </c>
      <c r="V17" s="51"/>
      <c r="W17" s="45">
        <f>Y17+AA17+AC17</f>
        <v>1343</v>
      </c>
      <c r="X17" s="46">
        <f>W17-'[1]1.9月'!W17</f>
        <v>0</v>
      </c>
      <c r="Y17" s="48">
        <v>1330</v>
      </c>
      <c r="Z17" s="46">
        <f>Y17-'[1]1.9月'!Y17</f>
        <v>0</v>
      </c>
      <c r="AA17" s="48">
        <v>3</v>
      </c>
      <c r="AB17" s="46">
        <f>AA17-'[1]1.9月'!AA17</f>
        <v>0</v>
      </c>
      <c r="AC17" s="48">
        <v>10</v>
      </c>
      <c r="AD17" s="47">
        <f>AC17-'[1]1.9月'!AC17</f>
        <v>0</v>
      </c>
    </row>
    <row r="18" spans="1:30" x14ac:dyDescent="0.4">
      <c r="A18" s="42"/>
      <c r="B18" s="52"/>
      <c r="C18" s="54" t="s">
        <v>26</v>
      </c>
      <c r="D18" s="45">
        <f>F18+H18</f>
        <v>6641</v>
      </c>
      <c r="E18" s="46">
        <f>D18-'[1]1.9月'!D18</f>
        <v>-3</v>
      </c>
      <c r="F18" s="46">
        <f>L18+R18</f>
        <v>3236</v>
      </c>
      <c r="G18" s="46">
        <f>F18-'[1]1.9月'!F18</f>
        <v>-12</v>
      </c>
      <c r="H18" s="46">
        <f>N18+T18</f>
        <v>3405</v>
      </c>
      <c r="I18" s="47">
        <f>H18-'[1]1.9月'!H18</f>
        <v>9</v>
      </c>
      <c r="J18" s="45">
        <f>L18+N18</f>
        <v>6618</v>
      </c>
      <c r="K18" s="46">
        <f>J18-'[1]1.9月'!J18</f>
        <v>-3</v>
      </c>
      <c r="L18" s="48">
        <v>3231</v>
      </c>
      <c r="M18" s="46">
        <f>L18-'[1]1.9月'!L18</f>
        <v>-12</v>
      </c>
      <c r="N18" s="48">
        <v>3387</v>
      </c>
      <c r="O18" s="47">
        <f>N18-'[1]1.9月'!N18</f>
        <v>9</v>
      </c>
      <c r="P18" s="45">
        <f>R18+T18</f>
        <v>23</v>
      </c>
      <c r="Q18" s="46">
        <f>P18-'[1]1.9月'!P18</f>
        <v>0</v>
      </c>
      <c r="R18" s="48">
        <v>5</v>
      </c>
      <c r="S18" s="46">
        <f>R18-'[1]1.9月'!R18</f>
        <v>0</v>
      </c>
      <c r="T18" s="48">
        <v>18</v>
      </c>
      <c r="U18" s="47">
        <f>T18-'[1]1.9月'!T18</f>
        <v>0</v>
      </c>
      <c r="V18" s="51"/>
      <c r="W18" s="45">
        <f>Y18+AA18+AC18</f>
        <v>2226</v>
      </c>
      <c r="X18" s="46">
        <f>W18-'[1]1.9月'!W18</f>
        <v>-1</v>
      </c>
      <c r="Y18" s="48">
        <v>2203</v>
      </c>
      <c r="Z18" s="46">
        <f>Y18-'[1]1.9月'!Y18</f>
        <v>-1</v>
      </c>
      <c r="AA18" s="48">
        <v>3</v>
      </c>
      <c r="AB18" s="46">
        <f>AA18-'[1]1.9月'!AA18</f>
        <v>0</v>
      </c>
      <c r="AC18" s="48">
        <v>20</v>
      </c>
      <c r="AD18" s="47">
        <f>AC18-'[1]1.9月'!AC18</f>
        <v>0</v>
      </c>
    </row>
    <row r="19" spans="1:30" x14ac:dyDescent="0.4">
      <c r="A19" s="42"/>
      <c r="B19" s="52"/>
      <c r="C19" s="54" t="s">
        <v>27</v>
      </c>
      <c r="D19" s="45">
        <f>F19+H19</f>
        <v>2616</v>
      </c>
      <c r="E19" s="46">
        <f>D19-'[1]1.9月'!D19</f>
        <v>-6</v>
      </c>
      <c r="F19" s="46">
        <f>L19+R19</f>
        <v>1313</v>
      </c>
      <c r="G19" s="46">
        <f>F19-'[1]1.9月'!F19</f>
        <v>-1</v>
      </c>
      <c r="H19" s="46">
        <f>N19+T19</f>
        <v>1303</v>
      </c>
      <c r="I19" s="47">
        <f>H19-'[1]1.9月'!H19</f>
        <v>-5</v>
      </c>
      <c r="J19" s="45">
        <f>L19+N19</f>
        <v>2612</v>
      </c>
      <c r="K19" s="46">
        <f>J19-'[1]1.9月'!J19</f>
        <v>-6</v>
      </c>
      <c r="L19" s="48">
        <v>1313</v>
      </c>
      <c r="M19" s="46">
        <f>L19-'[1]1.9月'!L19</f>
        <v>-1</v>
      </c>
      <c r="N19" s="48">
        <v>1299</v>
      </c>
      <c r="O19" s="47">
        <f>N19-'[1]1.9月'!N19</f>
        <v>-5</v>
      </c>
      <c r="P19" s="45">
        <f>R19+T19</f>
        <v>4</v>
      </c>
      <c r="Q19" s="46">
        <f>P19-'[1]1.9月'!P19</f>
        <v>0</v>
      </c>
      <c r="R19" s="48">
        <v>0</v>
      </c>
      <c r="S19" s="46">
        <f>R19-'[1]1.9月'!R19</f>
        <v>0</v>
      </c>
      <c r="T19" s="48">
        <v>4</v>
      </c>
      <c r="U19" s="47">
        <f>T19-'[1]1.9月'!T19</f>
        <v>0</v>
      </c>
      <c r="V19" s="51"/>
      <c r="W19" s="45">
        <f>Y19+AA19+AC19</f>
        <v>889</v>
      </c>
      <c r="X19" s="46">
        <f>W19-'[1]1.9月'!W19</f>
        <v>0</v>
      </c>
      <c r="Y19" s="48">
        <v>885</v>
      </c>
      <c r="Z19" s="46">
        <f>Y19-'[1]1.9月'!Y19</f>
        <v>0</v>
      </c>
      <c r="AA19" s="48">
        <v>0</v>
      </c>
      <c r="AB19" s="46">
        <f>AA19-'[1]1.9月'!AA19</f>
        <v>0</v>
      </c>
      <c r="AC19" s="48">
        <v>4</v>
      </c>
      <c r="AD19" s="47">
        <f>AC19-'[1]1.9月'!AC19</f>
        <v>0</v>
      </c>
    </row>
    <row r="20" spans="1:30" x14ac:dyDescent="0.4">
      <c r="A20" s="42"/>
      <c r="B20" s="52"/>
      <c r="C20" s="54" t="s">
        <v>28</v>
      </c>
      <c r="D20" s="45">
        <f>F20+H20</f>
        <v>5466</v>
      </c>
      <c r="E20" s="46">
        <f>D20-'[1]1.9月'!D20</f>
        <v>-8</v>
      </c>
      <c r="F20" s="46">
        <f>L20+R20</f>
        <v>2716</v>
      </c>
      <c r="G20" s="46">
        <f>F20-'[1]1.9月'!F20</f>
        <v>-5</v>
      </c>
      <c r="H20" s="46">
        <f>N20+T20</f>
        <v>2750</v>
      </c>
      <c r="I20" s="47">
        <f>H20-'[1]1.9月'!H20</f>
        <v>-3</v>
      </c>
      <c r="J20" s="45">
        <f>L20+N20</f>
        <v>5452</v>
      </c>
      <c r="K20" s="46">
        <f>J20-'[1]1.9月'!J20</f>
        <v>-8</v>
      </c>
      <c r="L20" s="48">
        <v>2709</v>
      </c>
      <c r="M20" s="46">
        <f>L20-'[1]1.9月'!L20</f>
        <v>-5</v>
      </c>
      <c r="N20" s="48">
        <v>2743</v>
      </c>
      <c r="O20" s="47">
        <f>N20-'[1]1.9月'!N20</f>
        <v>-3</v>
      </c>
      <c r="P20" s="45">
        <f>R20+T20</f>
        <v>14</v>
      </c>
      <c r="Q20" s="46">
        <f>P20-'[1]1.9月'!P20</f>
        <v>0</v>
      </c>
      <c r="R20" s="48">
        <v>7</v>
      </c>
      <c r="S20" s="46">
        <f>R20-'[1]1.9月'!R20</f>
        <v>0</v>
      </c>
      <c r="T20" s="48">
        <v>7</v>
      </c>
      <c r="U20" s="47">
        <f>T20-'[1]1.9月'!T20</f>
        <v>0</v>
      </c>
      <c r="V20" s="51"/>
      <c r="W20" s="45">
        <f>Y20+AA20+AC20</f>
        <v>1870</v>
      </c>
      <c r="X20" s="46">
        <f>W20-'[1]1.9月'!W20</f>
        <v>-1</v>
      </c>
      <c r="Y20" s="48">
        <v>1856</v>
      </c>
      <c r="Z20" s="46">
        <f>Y20-'[1]1.9月'!Y20</f>
        <v>-1</v>
      </c>
      <c r="AA20" s="48">
        <v>7</v>
      </c>
      <c r="AB20" s="46">
        <f>AA20-'[1]1.9月'!AA20</f>
        <v>0</v>
      </c>
      <c r="AC20" s="48">
        <v>7</v>
      </c>
      <c r="AD20" s="47">
        <f>AC20-'[1]1.9月'!AC20</f>
        <v>0</v>
      </c>
    </row>
    <row r="21" spans="1:30" ht="19.5" thickBot="1" x14ac:dyDescent="0.45">
      <c r="A21" s="55"/>
      <c r="B21" s="56"/>
      <c r="C21" s="57" t="s">
        <v>29</v>
      </c>
      <c r="D21" s="58">
        <f>F21+H21</f>
        <v>2502</v>
      </c>
      <c r="E21" s="59">
        <f>D21-'[1]1.9月'!D21</f>
        <v>-12</v>
      </c>
      <c r="F21" s="59">
        <f>L21+R21</f>
        <v>1215</v>
      </c>
      <c r="G21" s="59">
        <f>F21-'[1]1.9月'!F21</f>
        <v>-7</v>
      </c>
      <c r="H21" s="59">
        <f>N21+T21</f>
        <v>1287</v>
      </c>
      <c r="I21" s="60">
        <f>H21-'[1]1.9月'!H21</f>
        <v>-5</v>
      </c>
      <c r="J21" s="58">
        <f>L21+N21</f>
        <v>2489</v>
      </c>
      <c r="K21" s="59">
        <f>J21-'[1]1.9月'!J21</f>
        <v>-11</v>
      </c>
      <c r="L21" s="61">
        <v>1214</v>
      </c>
      <c r="M21" s="59">
        <f>L21-'[1]1.9月'!L21</f>
        <v>-7</v>
      </c>
      <c r="N21" s="61">
        <v>1275</v>
      </c>
      <c r="O21" s="60">
        <f>N21-'[1]1.9月'!N21</f>
        <v>-4</v>
      </c>
      <c r="P21" s="58">
        <f>R21+T21</f>
        <v>13</v>
      </c>
      <c r="Q21" s="59">
        <f>P21-'[1]1.9月'!P21</f>
        <v>-1</v>
      </c>
      <c r="R21" s="61">
        <v>1</v>
      </c>
      <c r="S21" s="59">
        <f>R21-'[1]1.9月'!R21</f>
        <v>0</v>
      </c>
      <c r="T21" s="61">
        <v>12</v>
      </c>
      <c r="U21" s="60">
        <f>T21-'[1]1.9月'!T21</f>
        <v>-1</v>
      </c>
      <c r="V21" s="51"/>
      <c r="W21" s="58">
        <f>Y21+AA21+AC21</f>
        <v>995</v>
      </c>
      <c r="X21" s="59">
        <f>W21-'[1]1.9月'!W21</f>
        <v>-3</v>
      </c>
      <c r="Y21" s="61">
        <v>983</v>
      </c>
      <c r="Z21" s="59">
        <f>Y21-'[1]1.9月'!Y21</f>
        <v>-2</v>
      </c>
      <c r="AA21" s="61">
        <v>0</v>
      </c>
      <c r="AB21" s="59">
        <f>AA21-'[1]1.9月'!AA21</f>
        <v>0</v>
      </c>
      <c r="AC21" s="61">
        <v>12</v>
      </c>
      <c r="AD21" s="60">
        <f>AC21-'[1]1.9月'!AC21</f>
        <v>-1</v>
      </c>
    </row>
    <row r="22" spans="1:30" x14ac:dyDescent="0.4">
      <c r="M22" s="62"/>
      <c r="V22" s="51"/>
    </row>
  </sheetData>
  <mergeCells count="19"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  <mergeCell ref="Y4:Y5"/>
    <mergeCell ref="Z4:Z5"/>
    <mergeCell ref="AA4:AA5"/>
  </mergeCells>
  <phoneticPr fontId="3"/>
  <pageMargins left="0.7" right="0.7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2"/>
  <sheetViews>
    <sheetView tabSelected="1" view="pageBreakPreview" zoomScale="75" zoomScaleNormal="100" zoomScaleSheetLayoutView="75" workbookViewId="0">
      <selection activeCell="D18" sqref="D18"/>
    </sheetView>
  </sheetViews>
  <sheetFormatPr defaultRowHeight="18.75" x14ac:dyDescent="0.4"/>
  <cols>
    <col min="1" max="1" width="2.875" style="2" customWidth="1"/>
    <col min="2" max="2" width="7.875" style="2" customWidth="1"/>
    <col min="3" max="3" width="9" style="2"/>
    <col min="4" max="4" width="7" style="2" customWidth="1"/>
    <col min="5" max="5" width="5.75" style="2" customWidth="1"/>
    <col min="6" max="6" width="7" style="2" customWidth="1"/>
    <col min="7" max="7" width="5" style="2" customWidth="1"/>
    <col min="8" max="8" width="7" style="2" customWidth="1"/>
    <col min="9" max="9" width="5" style="2" customWidth="1"/>
    <col min="10" max="10" width="7" style="2" customWidth="1"/>
    <col min="11" max="11" width="5" style="2" customWidth="1"/>
    <col min="12" max="12" width="7" style="2" customWidth="1"/>
    <col min="13" max="13" width="5" style="2" customWidth="1"/>
    <col min="14" max="14" width="7" style="2" customWidth="1"/>
    <col min="15" max="15" width="5" style="2" customWidth="1"/>
    <col min="16" max="16" width="7" style="2" customWidth="1"/>
    <col min="17" max="17" width="5" style="2" customWidth="1"/>
    <col min="18" max="18" width="7" style="2" customWidth="1"/>
    <col min="19" max="19" width="5" style="2" customWidth="1"/>
    <col min="20" max="20" width="7" style="2" customWidth="1"/>
    <col min="21" max="21" width="5" style="2" customWidth="1"/>
    <col min="22" max="22" width="1.25" style="2" customWidth="1"/>
    <col min="23" max="23" width="7" style="2" customWidth="1"/>
    <col min="24" max="24" width="5.75" style="2" customWidth="1"/>
    <col min="25" max="25" width="7" style="2" customWidth="1"/>
    <col min="26" max="26" width="5" style="2" customWidth="1"/>
    <col min="27" max="27" width="7" style="2" customWidth="1"/>
    <col min="28" max="28" width="5" style="2" customWidth="1"/>
    <col min="29" max="29" width="7" style="2" customWidth="1"/>
    <col min="30" max="30" width="5" style="2" customWidth="1"/>
    <col min="31" max="16384" width="9" style="2"/>
  </cols>
  <sheetData>
    <row r="1" spans="1:30" ht="20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9.5" thickBot="1" x14ac:dyDescent="0.45">
      <c r="AA2" s="3" t="s">
        <v>31</v>
      </c>
    </row>
    <row r="3" spans="1:30" ht="19.5" thickBot="1" x14ac:dyDescent="0.45">
      <c r="A3" s="4"/>
      <c r="B3" s="5"/>
      <c r="C3" s="6"/>
      <c r="D3" s="7" t="s">
        <v>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W3" s="7" t="s">
        <v>3</v>
      </c>
      <c r="X3" s="8"/>
      <c r="Y3" s="8"/>
      <c r="Z3" s="8"/>
      <c r="AA3" s="8"/>
      <c r="AB3" s="8"/>
      <c r="AC3" s="8"/>
      <c r="AD3" s="9"/>
    </row>
    <row r="4" spans="1:30" x14ac:dyDescent="0.4">
      <c r="A4" s="10"/>
      <c r="B4" s="11"/>
      <c r="C4" s="12"/>
      <c r="D4" s="13" t="s">
        <v>4</v>
      </c>
      <c r="E4" s="14" t="s">
        <v>5</v>
      </c>
      <c r="F4" s="14" t="s">
        <v>6</v>
      </c>
      <c r="G4" s="14" t="s">
        <v>5</v>
      </c>
      <c r="H4" s="14" t="s">
        <v>7</v>
      </c>
      <c r="I4" s="15" t="s">
        <v>5</v>
      </c>
      <c r="J4" s="16" t="s">
        <v>8</v>
      </c>
      <c r="K4" s="17"/>
      <c r="L4" s="17"/>
      <c r="M4" s="17"/>
      <c r="N4" s="17"/>
      <c r="O4" s="18"/>
      <c r="P4" s="16" t="s">
        <v>9</v>
      </c>
      <c r="Q4" s="17"/>
      <c r="R4" s="17"/>
      <c r="S4" s="17"/>
      <c r="T4" s="17"/>
      <c r="U4" s="18"/>
      <c r="W4" s="13" t="s">
        <v>4</v>
      </c>
      <c r="X4" s="14" t="s">
        <v>10</v>
      </c>
      <c r="Y4" s="14" t="s">
        <v>8</v>
      </c>
      <c r="Z4" s="14" t="s">
        <v>5</v>
      </c>
      <c r="AA4" s="14" t="s">
        <v>9</v>
      </c>
      <c r="AB4" s="19" t="s">
        <v>5</v>
      </c>
      <c r="AC4" s="20" t="s">
        <v>11</v>
      </c>
      <c r="AD4" s="15" t="s">
        <v>5</v>
      </c>
    </row>
    <row r="5" spans="1:30" ht="24" x14ac:dyDescent="0.4">
      <c r="A5" s="21"/>
      <c r="B5" s="22"/>
      <c r="C5" s="23"/>
      <c r="D5" s="24"/>
      <c r="E5" s="25"/>
      <c r="F5" s="25"/>
      <c r="G5" s="25"/>
      <c r="H5" s="25"/>
      <c r="I5" s="26"/>
      <c r="J5" s="27" t="s">
        <v>12</v>
      </c>
      <c r="K5" s="28" t="s">
        <v>5</v>
      </c>
      <c r="L5" s="28" t="s">
        <v>6</v>
      </c>
      <c r="M5" s="28" t="s">
        <v>5</v>
      </c>
      <c r="N5" s="28" t="s">
        <v>13</v>
      </c>
      <c r="O5" s="29" t="s">
        <v>5</v>
      </c>
      <c r="P5" s="27" t="s">
        <v>12</v>
      </c>
      <c r="Q5" s="28" t="s">
        <v>5</v>
      </c>
      <c r="R5" s="28" t="s">
        <v>6</v>
      </c>
      <c r="S5" s="28" t="s">
        <v>5</v>
      </c>
      <c r="T5" s="28" t="s">
        <v>7</v>
      </c>
      <c r="U5" s="29" t="s">
        <v>5</v>
      </c>
      <c r="V5" s="30"/>
      <c r="W5" s="24"/>
      <c r="X5" s="25"/>
      <c r="Y5" s="25"/>
      <c r="Z5" s="25"/>
      <c r="AA5" s="25"/>
      <c r="AB5" s="31"/>
      <c r="AC5" s="32"/>
      <c r="AD5" s="26"/>
    </row>
    <row r="6" spans="1:30" x14ac:dyDescent="0.4">
      <c r="A6" s="33" t="s">
        <v>14</v>
      </c>
      <c r="B6" s="34"/>
      <c r="C6" s="35"/>
      <c r="D6" s="36">
        <f>F6+H6</f>
        <v>191292</v>
      </c>
      <c r="E6" s="37">
        <f>D6-'[1]1.10月'!D6</f>
        <v>-122</v>
      </c>
      <c r="F6" s="38">
        <f>SUM(F7:F8)</f>
        <v>93681</v>
      </c>
      <c r="G6" s="37">
        <f>F6-'[1]1.10月'!F6</f>
        <v>-55</v>
      </c>
      <c r="H6" s="38">
        <f>SUM(H7:H8)</f>
        <v>97611</v>
      </c>
      <c r="I6" s="37">
        <f>H6-'[1]1.10月'!H6</f>
        <v>-67</v>
      </c>
      <c r="J6" s="36">
        <f>L6+N6</f>
        <v>189614</v>
      </c>
      <c r="K6" s="39">
        <f>J6-'[1]1.10月'!J6</f>
        <v>-148</v>
      </c>
      <c r="L6" s="38">
        <f>SUM(L7:L8)</f>
        <v>93034</v>
      </c>
      <c r="M6" s="37">
        <f>L6-'[1]1.10月'!L6</f>
        <v>-70</v>
      </c>
      <c r="N6" s="38">
        <f>SUM(N7:N8)</f>
        <v>96580</v>
      </c>
      <c r="O6" s="37">
        <f>N6-'[1]1.10月'!N6</f>
        <v>-78</v>
      </c>
      <c r="P6" s="36">
        <f>R6+T6</f>
        <v>1678</v>
      </c>
      <c r="Q6" s="37">
        <f>P6-'[1]1.10月'!P6</f>
        <v>26</v>
      </c>
      <c r="R6" s="38">
        <f>SUM(R7:R8)</f>
        <v>647</v>
      </c>
      <c r="S6" s="37">
        <f>R6-'[1]1.10月'!R6</f>
        <v>15</v>
      </c>
      <c r="T6" s="38">
        <f>SUM(T7:T8)</f>
        <v>1031</v>
      </c>
      <c r="U6" s="40">
        <f>T6-'[1]1.10月'!T6</f>
        <v>11</v>
      </c>
      <c r="W6" s="36">
        <f>Y6+AA6+AC6</f>
        <v>75882</v>
      </c>
      <c r="X6" s="37">
        <f>W6-'[1]1.10月'!W6</f>
        <v>4</v>
      </c>
      <c r="Y6" s="38">
        <f>SUM(Y7:Y8)</f>
        <v>74448</v>
      </c>
      <c r="Z6" s="37">
        <f>Y6-'[1]1.10月'!Y6</f>
        <v>-21</v>
      </c>
      <c r="AA6" s="38">
        <f>SUM(AA7:AA8)</f>
        <v>953</v>
      </c>
      <c r="AB6" s="37">
        <f>AA6-'[1]1.10月'!AA6</f>
        <v>26</v>
      </c>
      <c r="AC6" s="38">
        <f>SUM(AC7:AC8)</f>
        <v>481</v>
      </c>
      <c r="AD6" s="41">
        <f>AC6-'[1]1.10月'!AC6</f>
        <v>-1</v>
      </c>
    </row>
    <row r="7" spans="1:30" x14ac:dyDescent="0.4">
      <c r="A7" s="42"/>
      <c r="B7" s="43" t="s">
        <v>15</v>
      </c>
      <c r="C7" s="44"/>
      <c r="D7" s="45">
        <f>F7+H7</f>
        <v>129584</v>
      </c>
      <c r="E7" s="46">
        <f>D7-'[1]1.10月'!D7</f>
        <v>-32</v>
      </c>
      <c r="F7" s="46">
        <f>L7+R7</f>
        <v>63508</v>
      </c>
      <c r="G7" s="46">
        <f>F7-'[1]1.10月'!F7</f>
        <v>-8</v>
      </c>
      <c r="H7" s="46">
        <f>N7+T7</f>
        <v>66076</v>
      </c>
      <c r="I7" s="47">
        <f>H7-'[1]1.10月'!H7</f>
        <v>-24</v>
      </c>
      <c r="J7" s="45">
        <f>L7+N7</f>
        <v>128567</v>
      </c>
      <c r="K7" s="46">
        <f>J7-'[1]1.10月'!J7</f>
        <v>-58</v>
      </c>
      <c r="L7" s="48">
        <v>63064</v>
      </c>
      <c r="M7" s="46">
        <f>L7-'[1]1.10月'!L7</f>
        <v>-23</v>
      </c>
      <c r="N7" s="48">
        <v>65503</v>
      </c>
      <c r="O7" s="47">
        <f>N7-'[1]1.10月'!N7</f>
        <v>-35</v>
      </c>
      <c r="P7" s="45">
        <f>R7+T7</f>
        <v>1017</v>
      </c>
      <c r="Q7" s="46">
        <f>P7-'[1]1.10月'!P7</f>
        <v>26</v>
      </c>
      <c r="R7" s="48">
        <v>444</v>
      </c>
      <c r="S7" s="46">
        <f>R7-'[1]1.10月'!R7</f>
        <v>15</v>
      </c>
      <c r="T7" s="48">
        <v>573</v>
      </c>
      <c r="U7" s="47">
        <f>T7-'[1]1.10月'!T7</f>
        <v>11</v>
      </c>
      <c r="W7" s="45">
        <f>Y7+AA7+AC7</f>
        <v>53177</v>
      </c>
      <c r="X7" s="46">
        <f>W7-'[1]1.10月'!W7</f>
        <v>6</v>
      </c>
      <c r="Y7" s="48">
        <v>52337</v>
      </c>
      <c r="Z7" s="46">
        <f>Y7-'[1]1.10月'!Y7</f>
        <v>-18</v>
      </c>
      <c r="AA7" s="48">
        <v>514</v>
      </c>
      <c r="AB7" s="46">
        <f>AA7-'[1]1.10月'!AA7</f>
        <v>25</v>
      </c>
      <c r="AC7" s="48">
        <v>326</v>
      </c>
      <c r="AD7" s="47">
        <f>AC7-'[1]1.10月'!AC7</f>
        <v>-1</v>
      </c>
    </row>
    <row r="8" spans="1:30" x14ac:dyDescent="0.4">
      <c r="A8" s="42"/>
      <c r="B8" s="49" t="s">
        <v>16</v>
      </c>
      <c r="C8" s="50"/>
      <c r="D8" s="45">
        <f>F8+H8</f>
        <v>61708</v>
      </c>
      <c r="E8" s="46">
        <f>D8-'[1]1.10月'!D8</f>
        <v>-90</v>
      </c>
      <c r="F8" s="46">
        <f>SUM(F9:F21)</f>
        <v>30173</v>
      </c>
      <c r="G8" s="46">
        <f>F8-'[1]1.10月'!F8</f>
        <v>-47</v>
      </c>
      <c r="H8" s="46">
        <f>SUM(H9:H21)</f>
        <v>31535</v>
      </c>
      <c r="I8" s="47">
        <f>H8-'[1]1.10月'!H8</f>
        <v>-43</v>
      </c>
      <c r="J8" s="45">
        <f>L8+N8</f>
        <v>61047</v>
      </c>
      <c r="K8" s="46">
        <f>J8-'[1]1.10月'!J8</f>
        <v>-90</v>
      </c>
      <c r="L8" s="46">
        <f>SUM(L9:L21)</f>
        <v>29970</v>
      </c>
      <c r="M8" s="46">
        <f>L8-'[1]1.10月'!L8</f>
        <v>-47</v>
      </c>
      <c r="N8" s="46">
        <f>SUM(N9:N21)</f>
        <v>31077</v>
      </c>
      <c r="O8" s="47">
        <f>N8-'[1]1.10月'!N8</f>
        <v>-43</v>
      </c>
      <c r="P8" s="45">
        <f>R8+T8</f>
        <v>661</v>
      </c>
      <c r="Q8" s="46">
        <f>P8-'[1]1.10月'!P8</f>
        <v>0</v>
      </c>
      <c r="R8" s="46">
        <f>SUM(R9:R21)</f>
        <v>203</v>
      </c>
      <c r="S8" s="46">
        <f>R8-'[1]1.10月'!R8</f>
        <v>0</v>
      </c>
      <c r="T8" s="46">
        <f>SUM(T9:T21)</f>
        <v>458</v>
      </c>
      <c r="U8" s="47">
        <f>T8-'[1]1.10月'!T8</f>
        <v>0</v>
      </c>
      <c r="V8" s="51"/>
      <c r="W8" s="45">
        <f>Y8+AA8+AC8</f>
        <v>22705</v>
      </c>
      <c r="X8" s="46">
        <f>W8-'[1]1.10月'!W8</f>
        <v>-2</v>
      </c>
      <c r="Y8" s="46">
        <f>SUM(Y9:Y21)</f>
        <v>22111</v>
      </c>
      <c r="Z8" s="46">
        <f>Y8-'[1]1.10月'!Y8</f>
        <v>-3</v>
      </c>
      <c r="AA8" s="46">
        <f>SUM(AA9:AA21)</f>
        <v>439</v>
      </c>
      <c r="AB8" s="46">
        <f>AA8-'[1]1.10月'!AA8</f>
        <v>1</v>
      </c>
      <c r="AC8" s="46">
        <f>SUM(AC9:AC21)</f>
        <v>155</v>
      </c>
      <c r="AD8" s="47">
        <f>AC8-'[1]1.10月'!AC8</f>
        <v>0</v>
      </c>
    </row>
    <row r="9" spans="1:30" x14ac:dyDescent="0.4">
      <c r="A9" s="42"/>
      <c r="B9" s="52"/>
      <c r="C9" s="53" t="s">
        <v>17</v>
      </c>
      <c r="D9" s="45">
        <f>F9+H9</f>
        <v>2231</v>
      </c>
      <c r="E9" s="46">
        <f>D9-'[1]1.10月'!D9</f>
        <v>-4</v>
      </c>
      <c r="F9" s="46">
        <f>L9+R9</f>
        <v>1074</v>
      </c>
      <c r="G9" s="46">
        <f>F9-'[1]1.10月'!F9</f>
        <v>0</v>
      </c>
      <c r="H9" s="46">
        <f>N9+T9</f>
        <v>1157</v>
      </c>
      <c r="I9" s="47">
        <f>H9-'[1]1.10月'!H9</f>
        <v>-4</v>
      </c>
      <c r="J9" s="45">
        <f>L9+N9</f>
        <v>2209</v>
      </c>
      <c r="K9" s="46">
        <f>J9-'[1]1.10月'!J9</f>
        <v>-4</v>
      </c>
      <c r="L9" s="48">
        <v>1073</v>
      </c>
      <c r="M9" s="46">
        <f>L9-'[1]1.10月'!L9</f>
        <v>0</v>
      </c>
      <c r="N9" s="48">
        <v>1136</v>
      </c>
      <c r="O9" s="47">
        <f>N9-'[1]1.10月'!N9</f>
        <v>-4</v>
      </c>
      <c r="P9" s="45">
        <f>R9+T9</f>
        <v>22</v>
      </c>
      <c r="Q9" s="46">
        <f>P9-'[1]1.10月'!P9</f>
        <v>0</v>
      </c>
      <c r="R9" s="48">
        <v>1</v>
      </c>
      <c r="S9" s="46">
        <f>R9-'[1]1.10月'!R9</f>
        <v>0</v>
      </c>
      <c r="T9" s="48">
        <v>21</v>
      </c>
      <c r="U9" s="47">
        <f>T9-'[1]1.10月'!T9</f>
        <v>0</v>
      </c>
      <c r="V9" s="51"/>
      <c r="W9" s="45">
        <f>Y9+AA9+AC9</f>
        <v>1018</v>
      </c>
      <c r="X9" s="46">
        <f>W9-'[1]1.10月'!W9</f>
        <v>0</v>
      </c>
      <c r="Y9" s="48">
        <v>996</v>
      </c>
      <c r="Z9" s="46">
        <f>Y9-'[1]1.10月'!Y9</f>
        <v>0</v>
      </c>
      <c r="AA9" s="48">
        <v>10</v>
      </c>
      <c r="AB9" s="46">
        <f>AA9-'[1]1.10月'!AA9</f>
        <v>0</v>
      </c>
      <c r="AC9" s="48">
        <v>12</v>
      </c>
      <c r="AD9" s="47">
        <f>AC9-'[1]1.10月'!AC9</f>
        <v>0</v>
      </c>
    </row>
    <row r="10" spans="1:30" x14ac:dyDescent="0.4">
      <c r="A10" s="42"/>
      <c r="B10" s="52"/>
      <c r="C10" s="54" t="s">
        <v>18</v>
      </c>
      <c r="D10" s="45">
        <f>F10+H10</f>
        <v>3258</v>
      </c>
      <c r="E10" s="46">
        <f>D10-'[1]1.10月'!D10</f>
        <v>-10</v>
      </c>
      <c r="F10" s="46">
        <f>L10+R10</f>
        <v>1608</v>
      </c>
      <c r="G10" s="46">
        <f>F10-'[1]1.10月'!F10</f>
        <v>-6</v>
      </c>
      <c r="H10" s="46">
        <f>N10+T10</f>
        <v>1650</v>
      </c>
      <c r="I10" s="47">
        <f>H10-'[1]1.10月'!H10</f>
        <v>-4</v>
      </c>
      <c r="J10" s="45">
        <f>L10+N10</f>
        <v>3240</v>
      </c>
      <c r="K10" s="46">
        <f>J10-'[1]1.10月'!J10</f>
        <v>-11</v>
      </c>
      <c r="L10" s="48">
        <v>1603</v>
      </c>
      <c r="M10" s="46">
        <f>L10-'[1]1.10月'!L10</f>
        <v>-7</v>
      </c>
      <c r="N10" s="48">
        <v>1637</v>
      </c>
      <c r="O10" s="47">
        <f>N10-'[1]1.10月'!N10</f>
        <v>-4</v>
      </c>
      <c r="P10" s="45">
        <f>R10+T10</f>
        <v>18</v>
      </c>
      <c r="Q10" s="46">
        <f>P10-'[1]1.10月'!P10</f>
        <v>1</v>
      </c>
      <c r="R10" s="48">
        <v>5</v>
      </c>
      <c r="S10" s="46">
        <f>R10-'[1]1.10月'!R10</f>
        <v>1</v>
      </c>
      <c r="T10" s="48">
        <v>13</v>
      </c>
      <c r="U10" s="47">
        <f>T10-'[1]1.10月'!T10</f>
        <v>0</v>
      </c>
      <c r="V10" s="51"/>
      <c r="W10" s="45">
        <f>Y10+AA10+AC10</f>
        <v>1151</v>
      </c>
      <c r="X10" s="46">
        <f>W10-'[1]1.10月'!W10</f>
        <v>1</v>
      </c>
      <c r="Y10" s="48">
        <v>1138</v>
      </c>
      <c r="Z10" s="46">
        <f>Y10-'[1]1.10月'!Y10</f>
        <v>0</v>
      </c>
      <c r="AA10" s="48">
        <v>5</v>
      </c>
      <c r="AB10" s="46">
        <f>AA10-'[1]1.10月'!AA10</f>
        <v>1</v>
      </c>
      <c r="AC10" s="48">
        <v>8</v>
      </c>
      <c r="AD10" s="47">
        <f>AC10-'[1]1.10月'!AC10</f>
        <v>0</v>
      </c>
    </row>
    <row r="11" spans="1:30" x14ac:dyDescent="0.4">
      <c r="A11" s="42"/>
      <c r="B11" s="52"/>
      <c r="C11" s="54" t="s">
        <v>19</v>
      </c>
      <c r="D11" s="45">
        <f>F11+H11</f>
        <v>1447</v>
      </c>
      <c r="E11" s="46">
        <f>D11-'[1]1.10月'!D11</f>
        <v>-11</v>
      </c>
      <c r="F11" s="46">
        <f>L11+R11</f>
        <v>684</v>
      </c>
      <c r="G11" s="46">
        <f>F11-'[1]1.10月'!F11</f>
        <v>-2</v>
      </c>
      <c r="H11" s="46">
        <f>N11+T11</f>
        <v>763</v>
      </c>
      <c r="I11" s="47">
        <f>H11-'[1]1.10月'!H11</f>
        <v>-9</v>
      </c>
      <c r="J11" s="45">
        <f>L11+N11</f>
        <v>1439</v>
      </c>
      <c r="K11" s="46">
        <f>J11-'[1]1.10月'!J11</f>
        <v>-11</v>
      </c>
      <c r="L11" s="48">
        <v>683</v>
      </c>
      <c r="M11" s="46">
        <f>L11-'[1]1.10月'!L11</f>
        <v>-2</v>
      </c>
      <c r="N11" s="48">
        <v>756</v>
      </c>
      <c r="O11" s="47">
        <f>N11-'[1]1.10月'!N11</f>
        <v>-9</v>
      </c>
      <c r="P11" s="45">
        <f>R11+T11</f>
        <v>8</v>
      </c>
      <c r="Q11" s="46">
        <f>P11-'[1]1.10月'!P11</f>
        <v>0</v>
      </c>
      <c r="R11" s="48">
        <v>1</v>
      </c>
      <c r="S11" s="46">
        <f>R11-'[1]1.10月'!R11</f>
        <v>0</v>
      </c>
      <c r="T11" s="48">
        <v>7</v>
      </c>
      <c r="U11" s="47">
        <f>T11-'[1]1.10月'!T11</f>
        <v>0</v>
      </c>
      <c r="V11" s="51"/>
      <c r="W11" s="45">
        <f>Y11+AA11+AC11</f>
        <v>659</v>
      </c>
      <c r="X11" s="46">
        <f>W11-'[1]1.10月'!W11</f>
        <v>-4</v>
      </c>
      <c r="Y11" s="48">
        <v>653</v>
      </c>
      <c r="Z11" s="46">
        <f>Y11-'[1]1.10月'!Y11</f>
        <v>-4</v>
      </c>
      <c r="AA11" s="48">
        <v>0</v>
      </c>
      <c r="AB11" s="46">
        <f>AA11-'[1]1.10月'!AA11</f>
        <v>0</v>
      </c>
      <c r="AC11" s="48">
        <v>6</v>
      </c>
      <c r="AD11" s="47">
        <f>AC11-'[1]1.10月'!AC11</f>
        <v>0</v>
      </c>
    </row>
    <row r="12" spans="1:30" x14ac:dyDescent="0.4">
      <c r="A12" s="42"/>
      <c r="B12" s="52"/>
      <c r="C12" s="54" t="s">
        <v>20</v>
      </c>
      <c r="D12" s="45">
        <f>F12+H12</f>
        <v>1772</v>
      </c>
      <c r="E12" s="46">
        <f>D12-'[1]1.10月'!D12</f>
        <v>-5</v>
      </c>
      <c r="F12" s="46">
        <f>L12+R12</f>
        <v>851</v>
      </c>
      <c r="G12" s="46">
        <f>F12-'[1]1.10月'!F12</f>
        <v>-4</v>
      </c>
      <c r="H12" s="46">
        <f>N12+T12</f>
        <v>921</v>
      </c>
      <c r="I12" s="47">
        <f>H12-'[1]1.10月'!H12</f>
        <v>-1</v>
      </c>
      <c r="J12" s="45">
        <f>L12+N12</f>
        <v>1761</v>
      </c>
      <c r="K12" s="46">
        <f>J12-'[1]1.10月'!J12</f>
        <v>-5</v>
      </c>
      <c r="L12" s="48">
        <v>848</v>
      </c>
      <c r="M12" s="46">
        <f>L12-'[1]1.10月'!L12</f>
        <v>-4</v>
      </c>
      <c r="N12" s="48">
        <v>913</v>
      </c>
      <c r="O12" s="47">
        <f>N12-'[1]1.10月'!N12</f>
        <v>-1</v>
      </c>
      <c r="P12" s="45">
        <f>R12+T12</f>
        <v>11</v>
      </c>
      <c r="Q12" s="46">
        <f>P12-'[1]1.10月'!P12</f>
        <v>0</v>
      </c>
      <c r="R12" s="48">
        <v>3</v>
      </c>
      <c r="S12" s="46">
        <f>R12-'[1]1.10月'!R12</f>
        <v>0</v>
      </c>
      <c r="T12" s="48">
        <v>8</v>
      </c>
      <c r="U12" s="47">
        <f>T12-'[1]1.10月'!T12</f>
        <v>0</v>
      </c>
      <c r="V12" s="51"/>
      <c r="W12" s="45">
        <f>Y12+AA12+AC12</f>
        <v>771</v>
      </c>
      <c r="X12" s="46">
        <f>W12-'[1]1.10月'!W12</f>
        <v>-1</v>
      </c>
      <c r="Y12" s="48">
        <v>762</v>
      </c>
      <c r="Z12" s="46">
        <f>Y12-'[1]1.10月'!Y12</f>
        <v>-1</v>
      </c>
      <c r="AA12" s="48">
        <v>4</v>
      </c>
      <c r="AB12" s="46">
        <f>AA12-'[1]1.10月'!AA12</f>
        <v>0</v>
      </c>
      <c r="AC12" s="48">
        <v>5</v>
      </c>
      <c r="AD12" s="47">
        <f>AC12-'[1]1.10月'!AC12</f>
        <v>0</v>
      </c>
    </row>
    <row r="13" spans="1:30" x14ac:dyDescent="0.4">
      <c r="A13" s="42"/>
      <c r="B13" s="52"/>
      <c r="C13" s="54" t="s">
        <v>21</v>
      </c>
      <c r="D13" s="45">
        <f>F13+H13</f>
        <v>9369</v>
      </c>
      <c r="E13" s="46">
        <f>D13-'[1]1.10月'!D13</f>
        <v>-17</v>
      </c>
      <c r="F13" s="46">
        <f>L13+R13</f>
        <v>4536</v>
      </c>
      <c r="G13" s="46">
        <f>F13-'[1]1.10月'!F13</f>
        <v>-11</v>
      </c>
      <c r="H13" s="46">
        <f>N13+T13</f>
        <v>4833</v>
      </c>
      <c r="I13" s="47">
        <f>H13-'[1]1.10月'!H13</f>
        <v>-6</v>
      </c>
      <c r="J13" s="45">
        <f>L13+N13</f>
        <v>9346</v>
      </c>
      <c r="K13" s="46">
        <f>J13-'[1]1.10月'!J13</f>
        <v>-17</v>
      </c>
      <c r="L13" s="48">
        <v>4533</v>
      </c>
      <c r="M13" s="46">
        <f>L13-'[1]1.10月'!L13</f>
        <v>-11</v>
      </c>
      <c r="N13" s="48">
        <v>4813</v>
      </c>
      <c r="O13" s="47">
        <f>N13-'[1]1.10月'!N13</f>
        <v>-6</v>
      </c>
      <c r="P13" s="45">
        <f>R13+T13</f>
        <v>23</v>
      </c>
      <c r="Q13" s="46">
        <f>P13-'[1]1.10月'!P13</f>
        <v>0</v>
      </c>
      <c r="R13" s="48">
        <v>3</v>
      </c>
      <c r="S13" s="46">
        <f>R13-'[1]1.10月'!R13</f>
        <v>0</v>
      </c>
      <c r="T13" s="48">
        <v>20</v>
      </c>
      <c r="U13" s="47">
        <f>T13-'[1]1.10月'!T13</f>
        <v>0</v>
      </c>
      <c r="V13" s="51"/>
      <c r="W13" s="45">
        <f>Y13+AA13+AC13</f>
        <v>3416</v>
      </c>
      <c r="X13" s="46">
        <f>W13-'[1]1.10月'!W13</f>
        <v>-4</v>
      </c>
      <c r="Y13" s="48">
        <v>3393</v>
      </c>
      <c r="Z13" s="46">
        <f>Y13-'[1]1.10月'!Y13</f>
        <v>-4</v>
      </c>
      <c r="AA13" s="48">
        <v>1</v>
      </c>
      <c r="AB13" s="46">
        <f>AA13-'[1]1.10月'!AA13</f>
        <v>0</v>
      </c>
      <c r="AC13" s="48">
        <v>22</v>
      </c>
      <c r="AD13" s="47">
        <f>AC13-'[1]1.10月'!AC13</f>
        <v>0</v>
      </c>
    </row>
    <row r="14" spans="1:30" x14ac:dyDescent="0.4">
      <c r="A14" s="42"/>
      <c r="B14" s="52"/>
      <c r="C14" s="54" t="s">
        <v>22</v>
      </c>
      <c r="D14" s="45">
        <f>F14+H14</f>
        <v>9332</v>
      </c>
      <c r="E14" s="46">
        <f>D14-'[1]1.10月'!D14</f>
        <v>-9</v>
      </c>
      <c r="F14" s="46">
        <f>L14+R14</f>
        <v>4559</v>
      </c>
      <c r="G14" s="46">
        <f>F14-'[1]1.10月'!F14</f>
        <v>-4</v>
      </c>
      <c r="H14" s="46">
        <f>N14+T14</f>
        <v>4773</v>
      </c>
      <c r="I14" s="47">
        <f>H14-'[1]1.10月'!H14</f>
        <v>-5</v>
      </c>
      <c r="J14" s="45">
        <f>L14+N14</f>
        <v>9169</v>
      </c>
      <c r="K14" s="46">
        <f>J14-'[1]1.10月'!J14</f>
        <v>-12</v>
      </c>
      <c r="L14" s="48">
        <v>4501</v>
      </c>
      <c r="M14" s="46">
        <f>L14-'[1]1.10月'!L14</f>
        <v>-5</v>
      </c>
      <c r="N14" s="48">
        <v>4668</v>
      </c>
      <c r="O14" s="47">
        <f>N14-'[1]1.10月'!N14</f>
        <v>-7</v>
      </c>
      <c r="P14" s="45">
        <f>R14+T14</f>
        <v>163</v>
      </c>
      <c r="Q14" s="46">
        <f>P14-'[1]1.10月'!P14</f>
        <v>3</v>
      </c>
      <c r="R14" s="48">
        <v>58</v>
      </c>
      <c r="S14" s="46">
        <f>R14-'[1]1.10月'!R14</f>
        <v>1</v>
      </c>
      <c r="T14" s="48">
        <v>105</v>
      </c>
      <c r="U14" s="47">
        <f>T14-'[1]1.10月'!T14</f>
        <v>2</v>
      </c>
      <c r="V14" s="51"/>
      <c r="W14" s="45">
        <f>Y14+AA14+AC14</f>
        <v>3549</v>
      </c>
      <c r="X14" s="46">
        <f>W14-'[1]1.10月'!W14</f>
        <v>-4</v>
      </c>
      <c r="Y14" s="48">
        <v>3399</v>
      </c>
      <c r="Z14" s="46">
        <f>Y14-'[1]1.10月'!Y14</f>
        <v>-5</v>
      </c>
      <c r="AA14" s="48">
        <v>130</v>
      </c>
      <c r="AB14" s="46">
        <f>AA14-'[1]1.10月'!AA14</f>
        <v>0</v>
      </c>
      <c r="AC14" s="48">
        <v>20</v>
      </c>
      <c r="AD14" s="47">
        <f>AC14-'[1]1.10月'!AC14</f>
        <v>1</v>
      </c>
    </row>
    <row r="15" spans="1:30" x14ac:dyDescent="0.4">
      <c r="A15" s="42"/>
      <c r="B15" s="52"/>
      <c r="C15" s="54" t="s">
        <v>23</v>
      </c>
      <c r="D15" s="45">
        <f>F15+H15</f>
        <v>9467</v>
      </c>
      <c r="E15" s="46">
        <f>D15-'[1]1.10月'!D15</f>
        <v>-8</v>
      </c>
      <c r="F15" s="46">
        <f>L15+R15</f>
        <v>4690</v>
      </c>
      <c r="G15" s="46">
        <f>F15-'[1]1.10月'!F15</f>
        <v>-5</v>
      </c>
      <c r="H15" s="46">
        <f>N15+T15</f>
        <v>4777</v>
      </c>
      <c r="I15" s="47">
        <f>H15-'[1]1.10月'!H15</f>
        <v>-3</v>
      </c>
      <c r="J15" s="45">
        <f>L15+N15</f>
        <v>9157</v>
      </c>
      <c r="K15" s="46">
        <f>J15-'[1]1.10月'!J15</f>
        <v>-4</v>
      </c>
      <c r="L15" s="48">
        <v>4591</v>
      </c>
      <c r="M15" s="46">
        <f>L15-'[1]1.10月'!L15</f>
        <v>-3</v>
      </c>
      <c r="N15" s="48">
        <v>4566</v>
      </c>
      <c r="O15" s="47">
        <f>N15-'[1]1.10月'!N15</f>
        <v>-1</v>
      </c>
      <c r="P15" s="45">
        <f>R15+T15</f>
        <v>310</v>
      </c>
      <c r="Q15" s="46">
        <f>P15-'[1]1.10月'!P15</f>
        <v>-4</v>
      </c>
      <c r="R15" s="48">
        <v>99</v>
      </c>
      <c r="S15" s="46">
        <f>R15-'[1]1.10月'!R15</f>
        <v>-2</v>
      </c>
      <c r="T15" s="48">
        <v>211</v>
      </c>
      <c r="U15" s="47">
        <f>T15-'[1]1.10月'!T15</f>
        <v>-2</v>
      </c>
      <c r="V15" s="51"/>
      <c r="W15" s="45">
        <f>Y15+AA15+AC15</f>
        <v>3381</v>
      </c>
      <c r="X15" s="46">
        <f>W15-'[1]1.10月'!W15</f>
        <v>5</v>
      </c>
      <c r="Y15" s="48">
        <v>3106</v>
      </c>
      <c r="Z15" s="46">
        <f>Y15-'[1]1.10月'!Y15</f>
        <v>6</v>
      </c>
      <c r="AA15" s="48">
        <v>261</v>
      </c>
      <c r="AB15" s="46">
        <f>AA15-'[1]1.10月'!AA15</f>
        <v>0</v>
      </c>
      <c r="AC15" s="48">
        <v>14</v>
      </c>
      <c r="AD15" s="47">
        <f>AC15-'[1]1.10月'!AC15</f>
        <v>-1</v>
      </c>
    </row>
    <row r="16" spans="1:30" x14ac:dyDescent="0.4">
      <c r="A16" s="42"/>
      <c r="B16" s="52"/>
      <c r="C16" s="54" t="s">
        <v>24</v>
      </c>
      <c r="D16" s="45">
        <f>F16+H16</f>
        <v>4010</v>
      </c>
      <c r="E16" s="46">
        <f>D16-'[1]1.10月'!D16</f>
        <v>-12</v>
      </c>
      <c r="F16" s="46">
        <f>L16+R16</f>
        <v>1942</v>
      </c>
      <c r="G16" s="46">
        <f>F16-'[1]1.10月'!F16</f>
        <v>-4</v>
      </c>
      <c r="H16" s="46">
        <f>N16+T16</f>
        <v>2068</v>
      </c>
      <c r="I16" s="47">
        <f>H16-'[1]1.10月'!H16</f>
        <v>-8</v>
      </c>
      <c r="J16" s="45">
        <f>L16+N16</f>
        <v>3976</v>
      </c>
      <c r="K16" s="46">
        <f>J16-'[1]1.10月'!J16</f>
        <v>-12</v>
      </c>
      <c r="L16" s="48">
        <v>1929</v>
      </c>
      <c r="M16" s="46">
        <f>L16-'[1]1.10月'!L16</f>
        <v>-4</v>
      </c>
      <c r="N16" s="48">
        <v>2047</v>
      </c>
      <c r="O16" s="47">
        <f>N16-'[1]1.10月'!N16</f>
        <v>-8</v>
      </c>
      <c r="P16" s="45">
        <f>R16+T16</f>
        <v>34</v>
      </c>
      <c r="Q16" s="46">
        <f>P16-'[1]1.10月'!P16</f>
        <v>0</v>
      </c>
      <c r="R16" s="48">
        <v>13</v>
      </c>
      <c r="S16" s="46">
        <f>R16-'[1]1.10月'!R16</f>
        <v>0</v>
      </c>
      <c r="T16" s="48">
        <v>21</v>
      </c>
      <c r="U16" s="47">
        <f>T16-'[1]1.10月'!T16</f>
        <v>0</v>
      </c>
      <c r="V16" s="51"/>
      <c r="W16" s="45">
        <f>Y16+AA16+AC16</f>
        <v>1426</v>
      </c>
      <c r="X16" s="46">
        <f>W16-'[1]1.10月'!W16</f>
        <v>-6</v>
      </c>
      <c r="Y16" s="48">
        <v>1396</v>
      </c>
      <c r="Z16" s="46">
        <f>Y16-'[1]1.10月'!Y16</f>
        <v>-6</v>
      </c>
      <c r="AA16" s="48">
        <v>15</v>
      </c>
      <c r="AB16" s="46">
        <f>AA16-'[1]1.10月'!AA16</f>
        <v>0</v>
      </c>
      <c r="AC16" s="48">
        <v>15</v>
      </c>
      <c r="AD16" s="47">
        <f>AC16-'[1]1.10月'!AC16</f>
        <v>0</v>
      </c>
    </row>
    <row r="17" spans="1:30" x14ac:dyDescent="0.4">
      <c r="A17" s="42"/>
      <c r="B17" s="52"/>
      <c r="C17" s="54" t="s">
        <v>25</v>
      </c>
      <c r="D17" s="45">
        <f>F17+H17</f>
        <v>3605</v>
      </c>
      <c r="E17" s="46">
        <f>D17-'[1]1.10月'!D17</f>
        <v>-6</v>
      </c>
      <c r="F17" s="46">
        <f>L17+R17</f>
        <v>1756</v>
      </c>
      <c r="G17" s="46">
        <f>F17-'[1]1.10月'!F17</f>
        <v>-4</v>
      </c>
      <c r="H17" s="46">
        <f>N17+T17</f>
        <v>1849</v>
      </c>
      <c r="I17" s="47">
        <f>H17-'[1]1.10月'!H17</f>
        <v>-2</v>
      </c>
      <c r="J17" s="45">
        <f>L17+N17</f>
        <v>3587</v>
      </c>
      <c r="K17" s="46">
        <f>J17-'[1]1.10月'!J17</f>
        <v>-6</v>
      </c>
      <c r="L17" s="48">
        <v>1749</v>
      </c>
      <c r="M17" s="46">
        <f>L17-'[1]1.10月'!L17</f>
        <v>-4</v>
      </c>
      <c r="N17" s="48">
        <v>1838</v>
      </c>
      <c r="O17" s="47">
        <f>N17-'[1]1.10月'!N17</f>
        <v>-2</v>
      </c>
      <c r="P17" s="45">
        <f>R17+T17</f>
        <v>18</v>
      </c>
      <c r="Q17" s="46">
        <f>P17-'[1]1.10月'!P17</f>
        <v>0</v>
      </c>
      <c r="R17" s="48">
        <v>7</v>
      </c>
      <c r="S17" s="46">
        <f>R17-'[1]1.10月'!R17</f>
        <v>0</v>
      </c>
      <c r="T17" s="48">
        <v>11</v>
      </c>
      <c r="U17" s="47">
        <f>T17-'[1]1.10月'!T17</f>
        <v>0</v>
      </c>
      <c r="V17" s="51"/>
      <c r="W17" s="45">
        <f>Y17+AA17+AC17</f>
        <v>1341</v>
      </c>
      <c r="X17" s="46">
        <f>W17-'[1]1.10月'!W17</f>
        <v>-2</v>
      </c>
      <c r="Y17" s="48">
        <v>1328</v>
      </c>
      <c r="Z17" s="46">
        <f>Y17-'[1]1.10月'!Y17</f>
        <v>-2</v>
      </c>
      <c r="AA17" s="48">
        <v>3</v>
      </c>
      <c r="AB17" s="46">
        <f>AA17-'[1]1.10月'!AA17</f>
        <v>0</v>
      </c>
      <c r="AC17" s="48">
        <v>10</v>
      </c>
      <c r="AD17" s="47">
        <f>AC17-'[1]1.10月'!AC17</f>
        <v>0</v>
      </c>
    </row>
    <row r="18" spans="1:30" x14ac:dyDescent="0.4">
      <c r="A18" s="42"/>
      <c r="B18" s="52"/>
      <c r="C18" s="54" t="s">
        <v>26</v>
      </c>
      <c r="D18" s="45">
        <f>F18+H18</f>
        <v>6640</v>
      </c>
      <c r="E18" s="46">
        <f>D18-'[1]1.10月'!D18</f>
        <v>-1</v>
      </c>
      <c r="F18" s="46">
        <f>L18+R18</f>
        <v>3234</v>
      </c>
      <c r="G18" s="46">
        <f>F18-'[1]1.10月'!F18</f>
        <v>-2</v>
      </c>
      <c r="H18" s="46">
        <f>N18+T18</f>
        <v>3406</v>
      </c>
      <c r="I18" s="47">
        <f>H18-'[1]1.10月'!H18</f>
        <v>1</v>
      </c>
      <c r="J18" s="45">
        <f>L18+N18</f>
        <v>6617</v>
      </c>
      <c r="K18" s="46">
        <f>J18-'[1]1.10月'!J18</f>
        <v>-1</v>
      </c>
      <c r="L18" s="48">
        <v>3229</v>
      </c>
      <c r="M18" s="46">
        <f>L18-'[1]1.10月'!L18</f>
        <v>-2</v>
      </c>
      <c r="N18" s="48">
        <v>3388</v>
      </c>
      <c r="O18" s="47">
        <f>N18-'[1]1.10月'!N18</f>
        <v>1</v>
      </c>
      <c r="P18" s="45">
        <f>R18+T18</f>
        <v>23</v>
      </c>
      <c r="Q18" s="46">
        <f>P18-'[1]1.10月'!P18</f>
        <v>0</v>
      </c>
      <c r="R18" s="48">
        <v>5</v>
      </c>
      <c r="S18" s="46">
        <f>R18-'[1]1.10月'!R18</f>
        <v>0</v>
      </c>
      <c r="T18" s="48">
        <v>18</v>
      </c>
      <c r="U18" s="47">
        <f>T18-'[1]1.10月'!T18</f>
        <v>0</v>
      </c>
      <c r="V18" s="51"/>
      <c r="W18" s="45">
        <f>Y18+AA18+AC18</f>
        <v>2236</v>
      </c>
      <c r="X18" s="46">
        <f>W18-'[1]1.10月'!W18</f>
        <v>10</v>
      </c>
      <c r="Y18" s="48">
        <v>2213</v>
      </c>
      <c r="Z18" s="46">
        <f>Y18-'[1]1.10月'!Y18</f>
        <v>10</v>
      </c>
      <c r="AA18" s="48">
        <v>3</v>
      </c>
      <c r="AB18" s="46">
        <f>AA18-'[1]1.10月'!AA18</f>
        <v>0</v>
      </c>
      <c r="AC18" s="48">
        <v>20</v>
      </c>
      <c r="AD18" s="47">
        <f>AC18-'[1]1.10月'!AC18</f>
        <v>0</v>
      </c>
    </row>
    <row r="19" spans="1:30" x14ac:dyDescent="0.4">
      <c r="A19" s="42"/>
      <c r="B19" s="52"/>
      <c r="C19" s="54" t="s">
        <v>27</v>
      </c>
      <c r="D19" s="45">
        <f>F19+H19</f>
        <v>2609</v>
      </c>
      <c r="E19" s="46">
        <f>D19-'[1]1.10月'!D19</f>
        <v>-7</v>
      </c>
      <c r="F19" s="46">
        <f>L19+R19</f>
        <v>1310</v>
      </c>
      <c r="G19" s="46">
        <f>F19-'[1]1.10月'!F19</f>
        <v>-3</v>
      </c>
      <c r="H19" s="46">
        <f>N19+T19</f>
        <v>1299</v>
      </c>
      <c r="I19" s="47">
        <f>H19-'[1]1.10月'!H19</f>
        <v>-4</v>
      </c>
      <c r="J19" s="45">
        <f>L19+N19</f>
        <v>2605</v>
      </c>
      <c r="K19" s="46">
        <f>J19-'[1]1.10月'!J19</f>
        <v>-7</v>
      </c>
      <c r="L19" s="48">
        <v>1310</v>
      </c>
      <c r="M19" s="46">
        <f>L19-'[1]1.10月'!L19</f>
        <v>-3</v>
      </c>
      <c r="N19" s="48">
        <v>1295</v>
      </c>
      <c r="O19" s="47">
        <f>N19-'[1]1.10月'!N19</f>
        <v>-4</v>
      </c>
      <c r="P19" s="45">
        <f>R19+T19</f>
        <v>4</v>
      </c>
      <c r="Q19" s="46">
        <f>P19-'[1]1.10月'!P19</f>
        <v>0</v>
      </c>
      <c r="R19" s="48">
        <v>0</v>
      </c>
      <c r="S19" s="46">
        <f>R19-'[1]1.10月'!R19</f>
        <v>0</v>
      </c>
      <c r="T19" s="48">
        <v>4</v>
      </c>
      <c r="U19" s="47">
        <f>T19-'[1]1.10月'!T19</f>
        <v>0</v>
      </c>
      <c r="V19" s="51"/>
      <c r="W19" s="45">
        <f>Y19+AA19+AC19</f>
        <v>887</v>
      </c>
      <c r="X19" s="46">
        <f>W19-'[1]1.10月'!W19</f>
        <v>-2</v>
      </c>
      <c r="Y19" s="48">
        <v>883</v>
      </c>
      <c r="Z19" s="46">
        <f>Y19-'[1]1.10月'!Y19</f>
        <v>-2</v>
      </c>
      <c r="AA19" s="48">
        <v>0</v>
      </c>
      <c r="AB19" s="46">
        <f>AA19-'[1]1.10月'!AA19</f>
        <v>0</v>
      </c>
      <c r="AC19" s="48">
        <v>4</v>
      </c>
      <c r="AD19" s="47">
        <f>AC19-'[1]1.10月'!AC19</f>
        <v>0</v>
      </c>
    </row>
    <row r="20" spans="1:30" x14ac:dyDescent="0.4">
      <c r="A20" s="42"/>
      <c r="B20" s="52"/>
      <c r="C20" s="54" t="s">
        <v>28</v>
      </c>
      <c r="D20" s="45">
        <f>F20+H20</f>
        <v>5467</v>
      </c>
      <c r="E20" s="46">
        <f>D20-'[1]1.10月'!D20</f>
        <v>1</v>
      </c>
      <c r="F20" s="46">
        <f>L20+R20</f>
        <v>2715</v>
      </c>
      <c r="G20" s="46">
        <f>F20-'[1]1.10月'!F20</f>
        <v>-1</v>
      </c>
      <c r="H20" s="46">
        <f>N20+T20</f>
        <v>2752</v>
      </c>
      <c r="I20" s="47">
        <f>H20-'[1]1.10月'!H20</f>
        <v>2</v>
      </c>
      <c r="J20" s="45">
        <f>L20+N20</f>
        <v>5453</v>
      </c>
      <c r="K20" s="46">
        <f>J20-'[1]1.10月'!J20</f>
        <v>1</v>
      </c>
      <c r="L20" s="48">
        <v>2708</v>
      </c>
      <c r="M20" s="46">
        <f>L20-'[1]1.10月'!L20</f>
        <v>-1</v>
      </c>
      <c r="N20" s="48">
        <v>2745</v>
      </c>
      <c r="O20" s="47">
        <f>N20-'[1]1.10月'!N20</f>
        <v>2</v>
      </c>
      <c r="P20" s="45">
        <f>R20+T20</f>
        <v>14</v>
      </c>
      <c r="Q20" s="46">
        <f>P20-'[1]1.10月'!P20</f>
        <v>0</v>
      </c>
      <c r="R20" s="48">
        <v>7</v>
      </c>
      <c r="S20" s="46">
        <f>R20-'[1]1.10月'!R20</f>
        <v>0</v>
      </c>
      <c r="T20" s="48">
        <v>7</v>
      </c>
      <c r="U20" s="47">
        <f>T20-'[1]1.10月'!T20</f>
        <v>0</v>
      </c>
      <c r="V20" s="51"/>
      <c r="W20" s="45">
        <f>Y20+AA20+AC20</f>
        <v>1874</v>
      </c>
      <c r="X20" s="46">
        <f>W20-'[1]1.10月'!W20</f>
        <v>4</v>
      </c>
      <c r="Y20" s="48">
        <v>1860</v>
      </c>
      <c r="Z20" s="46">
        <f>Y20-'[1]1.10月'!Y20</f>
        <v>4</v>
      </c>
      <c r="AA20" s="48">
        <v>7</v>
      </c>
      <c r="AB20" s="46">
        <f>AA20-'[1]1.10月'!AA20</f>
        <v>0</v>
      </c>
      <c r="AC20" s="48">
        <v>7</v>
      </c>
      <c r="AD20" s="47">
        <f>AC20-'[1]1.10月'!AC20</f>
        <v>0</v>
      </c>
    </row>
    <row r="21" spans="1:30" ht="19.5" thickBot="1" x14ac:dyDescent="0.45">
      <c r="A21" s="55"/>
      <c r="B21" s="56"/>
      <c r="C21" s="57" t="s">
        <v>29</v>
      </c>
      <c r="D21" s="58">
        <f>F21+H21</f>
        <v>2501</v>
      </c>
      <c r="E21" s="59">
        <f>D21-'[1]1.10月'!D21</f>
        <v>-1</v>
      </c>
      <c r="F21" s="59">
        <f>L21+R21</f>
        <v>1214</v>
      </c>
      <c r="G21" s="59">
        <f>F21-'[1]1.10月'!F21</f>
        <v>-1</v>
      </c>
      <c r="H21" s="59">
        <f>N21+T21</f>
        <v>1287</v>
      </c>
      <c r="I21" s="60">
        <f>H21-'[1]1.10月'!H21</f>
        <v>0</v>
      </c>
      <c r="J21" s="58">
        <f>L21+N21</f>
        <v>2488</v>
      </c>
      <c r="K21" s="59">
        <f>J21-'[1]1.10月'!J21</f>
        <v>-1</v>
      </c>
      <c r="L21" s="61">
        <v>1213</v>
      </c>
      <c r="M21" s="59">
        <f>L21-'[1]1.10月'!L21</f>
        <v>-1</v>
      </c>
      <c r="N21" s="61">
        <v>1275</v>
      </c>
      <c r="O21" s="60">
        <f>N21-'[1]1.10月'!N21</f>
        <v>0</v>
      </c>
      <c r="P21" s="58">
        <f>R21+T21</f>
        <v>13</v>
      </c>
      <c r="Q21" s="59">
        <f>P21-'[1]1.10月'!P21</f>
        <v>0</v>
      </c>
      <c r="R21" s="61">
        <v>1</v>
      </c>
      <c r="S21" s="59">
        <f>R21-'[1]1.10月'!R21</f>
        <v>0</v>
      </c>
      <c r="T21" s="61">
        <v>12</v>
      </c>
      <c r="U21" s="60">
        <f>T21-'[1]1.10月'!T21</f>
        <v>0</v>
      </c>
      <c r="V21" s="51"/>
      <c r="W21" s="58">
        <f>Y21+AA21+AC21</f>
        <v>996</v>
      </c>
      <c r="X21" s="59">
        <f>W21-'[1]1.10月'!W21</f>
        <v>1</v>
      </c>
      <c r="Y21" s="61">
        <v>984</v>
      </c>
      <c r="Z21" s="59">
        <f>Y21-'[1]1.10月'!Y21</f>
        <v>1</v>
      </c>
      <c r="AA21" s="61">
        <v>0</v>
      </c>
      <c r="AB21" s="59">
        <f>AA21-'[1]1.10月'!AA21</f>
        <v>0</v>
      </c>
      <c r="AC21" s="61">
        <v>12</v>
      </c>
      <c r="AD21" s="60">
        <f>AC21-'[1]1.10月'!AC21</f>
        <v>0</v>
      </c>
    </row>
    <row r="22" spans="1:30" x14ac:dyDescent="0.4">
      <c r="M22" s="62"/>
      <c r="V22" s="51"/>
    </row>
  </sheetData>
  <mergeCells count="19"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  <mergeCell ref="Y4:Y5"/>
    <mergeCell ref="Z4:Z5"/>
    <mergeCell ref="AA4:AA5"/>
  </mergeCells>
  <phoneticPr fontId="3"/>
  <pageMargins left="0.7" right="0.7" top="0.75" bottom="0.75" header="0.3" footer="0.3"/>
  <pageSetup paperSize="9" scale="6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22"/>
  <sheetViews>
    <sheetView tabSelected="1" view="pageBreakPreview" zoomScale="60" zoomScaleNormal="100" workbookViewId="0">
      <selection activeCell="D18" sqref="D18"/>
    </sheetView>
  </sheetViews>
  <sheetFormatPr defaultRowHeight="18.75" x14ac:dyDescent="0.4"/>
  <cols>
    <col min="1" max="1" width="2.875" style="2" customWidth="1"/>
    <col min="2" max="2" width="7.875" style="2" customWidth="1"/>
    <col min="3" max="3" width="9" style="2"/>
    <col min="4" max="4" width="7" style="2" customWidth="1"/>
    <col min="5" max="5" width="5.75" style="2" customWidth="1"/>
    <col min="6" max="6" width="7" style="2" customWidth="1"/>
    <col min="7" max="7" width="5" style="2" customWidth="1"/>
    <col min="8" max="8" width="7" style="2" customWidth="1"/>
    <col min="9" max="9" width="5" style="2" customWidth="1"/>
    <col min="10" max="10" width="7" style="2" customWidth="1"/>
    <col min="11" max="11" width="5" style="2" customWidth="1"/>
    <col min="12" max="12" width="7" style="2" customWidth="1"/>
    <col min="13" max="13" width="5" style="2" customWidth="1"/>
    <col min="14" max="14" width="7" style="2" customWidth="1"/>
    <col min="15" max="15" width="5" style="2" customWidth="1"/>
    <col min="16" max="16" width="7" style="2" customWidth="1"/>
    <col min="17" max="17" width="5" style="2" customWidth="1"/>
    <col min="18" max="18" width="7" style="2" customWidth="1"/>
    <col min="19" max="19" width="5" style="2" customWidth="1"/>
    <col min="20" max="20" width="7" style="2" customWidth="1"/>
    <col min="21" max="21" width="5" style="2" customWidth="1"/>
    <col min="22" max="22" width="1.25" style="2" customWidth="1"/>
    <col min="23" max="23" width="7" style="2" customWidth="1"/>
    <col min="24" max="24" width="5.75" style="2" customWidth="1"/>
    <col min="25" max="25" width="7" style="2" customWidth="1"/>
    <col min="26" max="26" width="5" style="2" customWidth="1"/>
    <col min="27" max="27" width="7" style="2" customWidth="1"/>
    <col min="28" max="28" width="5" style="2" customWidth="1"/>
    <col min="29" max="29" width="7" style="2" customWidth="1"/>
    <col min="30" max="30" width="5" style="2" customWidth="1"/>
    <col min="31" max="16384" width="9" style="2"/>
  </cols>
  <sheetData>
    <row r="1" spans="1:30" ht="20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9.5" thickBot="1" x14ac:dyDescent="0.45">
      <c r="AA2" s="3" t="s">
        <v>30</v>
      </c>
    </row>
    <row r="3" spans="1:30" ht="19.5" thickBot="1" x14ac:dyDescent="0.45">
      <c r="A3" s="4"/>
      <c r="B3" s="5"/>
      <c r="C3" s="6"/>
      <c r="D3" s="7" t="s">
        <v>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W3" s="7" t="s">
        <v>3</v>
      </c>
      <c r="X3" s="8"/>
      <c r="Y3" s="8"/>
      <c r="Z3" s="8"/>
      <c r="AA3" s="8"/>
      <c r="AB3" s="8"/>
      <c r="AC3" s="8"/>
      <c r="AD3" s="9"/>
    </row>
    <row r="4" spans="1:30" x14ac:dyDescent="0.4">
      <c r="A4" s="10"/>
      <c r="B4" s="11"/>
      <c r="C4" s="12"/>
      <c r="D4" s="13" t="s">
        <v>4</v>
      </c>
      <c r="E4" s="14" t="s">
        <v>5</v>
      </c>
      <c r="F4" s="14" t="s">
        <v>6</v>
      </c>
      <c r="G4" s="14" t="s">
        <v>5</v>
      </c>
      <c r="H4" s="14" t="s">
        <v>7</v>
      </c>
      <c r="I4" s="15" t="s">
        <v>5</v>
      </c>
      <c r="J4" s="16" t="s">
        <v>8</v>
      </c>
      <c r="K4" s="17"/>
      <c r="L4" s="17"/>
      <c r="M4" s="17"/>
      <c r="N4" s="17"/>
      <c r="O4" s="18"/>
      <c r="P4" s="16" t="s">
        <v>9</v>
      </c>
      <c r="Q4" s="17"/>
      <c r="R4" s="17"/>
      <c r="S4" s="17"/>
      <c r="T4" s="17"/>
      <c r="U4" s="18"/>
      <c r="W4" s="13" t="s">
        <v>4</v>
      </c>
      <c r="X4" s="14" t="s">
        <v>10</v>
      </c>
      <c r="Y4" s="14" t="s">
        <v>8</v>
      </c>
      <c r="Z4" s="14" t="s">
        <v>5</v>
      </c>
      <c r="AA4" s="14" t="s">
        <v>9</v>
      </c>
      <c r="AB4" s="19" t="s">
        <v>5</v>
      </c>
      <c r="AC4" s="20" t="s">
        <v>11</v>
      </c>
      <c r="AD4" s="15" t="s">
        <v>5</v>
      </c>
    </row>
    <row r="5" spans="1:30" ht="24" x14ac:dyDescent="0.4">
      <c r="A5" s="21"/>
      <c r="B5" s="22"/>
      <c r="C5" s="23"/>
      <c r="D5" s="24"/>
      <c r="E5" s="25"/>
      <c r="F5" s="25"/>
      <c r="G5" s="25"/>
      <c r="H5" s="25"/>
      <c r="I5" s="26"/>
      <c r="J5" s="27" t="s">
        <v>12</v>
      </c>
      <c r="K5" s="28" t="s">
        <v>5</v>
      </c>
      <c r="L5" s="28" t="s">
        <v>6</v>
      </c>
      <c r="M5" s="28" t="s">
        <v>5</v>
      </c>
      <c r="N5" s="28" t="s">
        <v>13</v>
      </c>
      <c r="O5" s="29" t="s">
        <v>5</v>
      </c>
      <c r="P5" s="27" t="s">
        <v>12</v>
      </c>
      <c r="Q5" s="28" t="s">
        <v>5</v>
      </c>
      <c r="R5" s="28" t="s">
        <v>6</v>
      </c>
      <c r="S5" s="28" t="s">
        <v>5</v>
      </c>
      <c r="T5" s="28" t="s">
        <v>7</v>
      </c>
      <c r="U5" s="29" t="s">
        <v>5</v>
      </c>
      <c r="V5" s="30"/>
      <c r="W5" s="24"/>
      <c r="X5" s="25"/>
      <c r="Y5" s="25"/>
      <c r="Z5" s="25"/>
      <c r="AA5" s="25"/>
      <c r="AB5" s="31"/>
      <c r="AC5" s="32"/>
      <c r="AD5" s="26"/>
    </row>
    <row r="6" spans="1:30" x14ac:dyDescent="0.4">
      <c r="A6" s="33" t="s">
        <v>14</v>
      </c>
      <c r="B6" s="34"/>
      <c r="C6" s="35"/>
      <c r="D6" s="36">
        <f>F6+H6</f>
        <v>191197</v>
      </c>
      <c r="E6" s="37">
        <f>D6-'[1]1.11月'!D6</f>
        <v>-95</v>
      </c>
      <c r="F6" s="38">
        <f>SUM(F7:F8)</f>
        <v>93642</v>
      </c>
      <c r="G6" s="37">
        <f>F6-'[1]1.11月'!F6</f>
        <v>-39</v>
      </c>
      <c r="H6" s="38">
        <f>SUM(H7:H8)</f>
        <v>97555</v>
      </c>
      <c r="I6" s="37">
        <f>H6-'[1]1.11月'!H6</f>
        <v>-56</v>
      </c>
      <c r="J6" s="36">
        <f>L6+N6</f>
        <v>189520</v>
      </c>
      <c r="K6" s="39">
        <f>J6-'[1]1.11月'!J6</f>
        <v>-94</v>
      </c>
      <c r="L6" s="38">
        <f>SUM(L7:L8)</f>
        <v>92997</v>
      </c>
      <c r="M6" s="37">
        <f>L6-'[1]1.11月'!L6</f>
        <v>-37</v>
      </c>
      <c r="N6" s="38">
        <f>SUM(N7:N8)</f>
        <v>96523</v>
      </c>
      <c r="O6" s="37">
        <f>N6-'[1]1.11月'!N6</f>
        <v>-57</v>
      </c>
      <c r="P6" s="36">
        <f>R6+T6</f>
        <v>1677</v>
      </c>
      <c r="Q6" s="37">
        <f>P6-'[1]1.11月'!P6</f>
        <v>-1</v>
      </c>
      <c r="R6" s="38">
        <f>SUM(R7:R8)</f>
        <v>645</v>
      </c>
      <c r="S6" s="37">
        <f>R6-'[1]1.11月'!R6</f>
        <v>-2</v>
      </c>
      <c r="T6" s="38">
        <f>SUM(T7:T8)</f>
        <v>1032</v>
      </c>
      <c r="U6" s="40">
        <f>T6-'[1]1.11月'!T6</f>
        <v>1</v>
      </c>
      <c r="W6" s="36">
        <f>Y6+AA6+AC6</f>
        <v>75881</v>
      </c>
      <c r="X6" s="37">
        <f>W6-'[1]1.11月'!W6</f>
        <v>-1</v>
      </c>
      <c r="Y6" s="38">
        <f>SUM(Y7:Y8)</f>
        <v>74449</v>
      </c>
      <c r="Z6" s="37">
        <f>Y6-'[1]1.11月'!Y6</f>
        <v>1</v>
      </c>
      <c r="AA6" s="38">
        <f>SUM(AA7:AA8)</f>
        <v>952</v>
      </c>
      <c r="AB6" s="37">
        <f>AA6-'[1]1.11月'!AA6</f>
        <v>-1</v>
      </c>
      <c r="AC6" s="38">
        <f>SUM(AC7:AC8)</f>
        <v>480</v>
      </c>
      <c r="AD6" s="41">
        <f>AC6-'[1]1.11月'!AC6</f>
        <v>-1</v>
      </c>
    </row>
    <row r="7" spans="1:30" x14ac:dyDescent="0.4">
      <c r="A7" s="42"/>
      <c r="B7" s="43" t="s">
        <v>15</v>
      </c>
      <c r="C7" s="44"/>
      <c r="D7" s="45">
        <f>F7+H7</f>
        <v>129584</v>
      </c>
      <c r="E7" s="46">
        <f>D7-'[1]1.11月'!D7</f>
        <v>0</v>
      </c>
      <c r="F7" s="46">
        <f>L7+R7</f>
        <v>63529</v>
      </c>
      <c r="G7" s="46">
        <f>F7-'[1]1.11月'!F7</f>
        <v>21</v>
      </c>
      <c r="H7" s="46">
        <f>N7+T7</f>
        <v>66055</v>
      </c>
      <c r="I7" s="47">
        <f>H7-'[1]1.11月'!H7</f>
        <v>-21</v>
      </c>
      <c r="J7" s="45">
        <f>L7+N7</f>
        <v>128570</v>
      </c>
      <c r="K7" s="46">
        <f>J7-'[1]1.11月'!J7</f>
        <v>3</v>
      </c>
      <c r="L7" s="48">
        <v>63083</v>
      </c>
      <c r="M7" s="46">
        <f>L7-'[1]1.11月'!L7</f>
        <v>19</v>
      </c>
      <c r="N7" s="48">
        <v>65487</v>
      </c>
      <c r="O7" s="47">
        <f>N7-'[1]1.11月'!N7</f>
        <v>-16</v>
      </c>
      <c r="P7" s="45">
        <f>R7+T7</f>
        <v>1014</v>
      </c>
      <c r="Q7" s="46">
        <f>P7-'[1]1.11月'!P7</f>
        <v>-3</v>
      </c>
      <c r="R7" s="48">
        <v>446</v>
      </c>
      <c r="S7" s="46">
        <f>R7-'[1]1.11月'!R7</f>
        <v>2</v>
      </c>
      <c r="T7" s="48">
        <v>568</v>
      </c>
      <c r="U7" s="47">
        <f>T7-'[1]1.11月'!T7</f>
        <v>-5</v>
      </c>
      <c r="W7" s="45">
        <f>Y7+AA7+AC7</f>
        <v>53196</v>
      </c>
      <c r="X7" s="46">
        <f>W7-'[1]1.11月'!W7</f>
        <v>19</v>
      </c>
      <c r="Y7" s="48">
        <v>52360</v>
      </c>
      <c r="Z7" s="46">
        <f>Y7-'[1]1.11月'!Y7</f>
        <v>23</v>
      </c>
      <c r="AA7" s="48">
        <v>511</v>
      </c>
      <c r="AB7" s="46">
        <f>AA7-'[1]1.11月'!AA7</f>
        <v>-3</v>
      </c>
      <c r="AC7" s="48">
        <v>325</v>
      </c>
      <c r="AD7" s="47">
        <f>AC7-'[1]1.11月'!AC7</f>
        <v>-1</v>
      </c>
    </row>
    <row r="8" spans="1:30" x14ac:dyDescent="0.4">
      <c r="A8" s="42"/>
      <c r="B8" s="49" t="s">
        <v>16</v>
      </c>
      <c r="C8" s="50"/>
      <c r="D8" s="45">
        <f>F8+H8</f>
        <v>61613</v>
      </c>
      <c r="E8" s="46">
        <f>D8-'[1]1.11月'!D8</f>
        <v>-95</v>
      </c>
      <c r="F8" s="46">
        <f>SUM(F9:F21)</f>
        <v>30113</v>
      </c>
      <c r="G8" s="46">
        <f>F8-'[1]1.11月'!F8</f>
        <v>-60</v>
      </c>
      <c r="H8" s="46">
        <f>SUM(H9:H21)</f>
        <v>31500</v>
      </c>
      <c r="I8" s="47">
        <f>H8-'[1]1.11月'!H8</f>
        <v>-35</v>
      </c>
      <c r="J8" s="45">
        <f>L8+N8</f>
        <v>60950</v>
      </c>
      <c r="K8" s="46">
        <f>J8-'[1]1.11月'!J8</f>
        <v>-97</v>
      </c>
      <c r="L8" s="46">
        <f>SUM(L9:L21)</f>
        <v>29914</v>
      </c>
      <c r="M8" s="46">
        <f>L8-'[1]1.11月'!L8</f>
        <v>-56</v>
      </c>
      <c r="N8" s="46">
        <f>SUM(N9:N21)</f>
        <v>31036</v>
      </c>
      <c r="O8" s="47">
        <f>N8-'[1]1.11月'!N8</f>
        <v>-41</v>
      </c>
      <c r="P8" s="45">
        <f>R8+T8</f>
        <v>663</v>
      </c>
      <c r="Q8" s="46">
        <f>P8-'[1]1.11月'!P8</f>
        <v>2</v>
      </c>
      <c r="R8" s="46">
        <f>SUM(R9:R21)</f>
        <v>199</v>
      </c>
      <c r="S8" s="46">
        <f>R8-'[1]1.11月'!R8</f>
        <v>-4</v>
      </c>
      <c r="T8" s="46">
        <f>SUM(T9:T21)</f>
        <v>464</v>
      </c>
      <c r="U8" s="47">
        <f>T8-'[1]1.11月'!T8</f>
        <v>6</v>
      </c>
      <c r="V8" s="51"/>
      <c r="W8" s="45">
        <f>Y8+AA8+AC8</f>
        <v>22685</v>
      </c>
      <c r="X8" s="46">
        <f>W8-'[1]1.11月'!W8</f>
        <v>-20</v>
      </c>
      <c r="Y8" s="46">
        <f>SUM(Y9:Y21)</f>
        <v>22089</v>
      </c>
      <c r="Z8" s="46">
        <f>Y8-'[1]1.11月'!Y8</f>
        <v>-22</v>
      </c>
      <c r="AA8" s="46">
        <f>SUM(AA9:AA21)</f>
        <v>441</v>
      </c>
      <c r="AB8" s="46">
        <f>AA8-'[1]1.11月'!AA8</f>
        <v>2</v>
      </c>
      <c r="AC8" s="46">
        <f>SUM(AC9:AC21)</f>
        <v>155</v>
      </c>
      <c r="AD8" s="47">
        <f>AC8-'[1]1.11月'!AC8</f>
        <v>0</v>
      </c>
    </row>
    <row r="9" spans="1:30" x14ac:dyDescent="0.4">
      <c r="A9" s="42"/>
      <c r="B9" s="52"/>
      <c r="C9" s="53" t="s">
        <v>17</v>
      </c>
      <c r="D9" s="45">
        <f>F9+H9</f>
        <v>2226</v>
      </c>
      <c r="E9" s="46">
        <f>D9-'[1]1.11月'!D9</f>
        <v>-5</v>
      </c>
      <c r="F9" s="46">
        <f>L9+R9</f>
        <v>1068</v>
      </c>
      <c r="G9" s="46">
        <f>F9-'[1]1.11月'!F9</f>
        <v>-6</v>
      </c>
      <c r="H9" s="46">
        <f>N9+T9</f>
        <v>1158</v>
      </c>
      <c r="I9" s="47">
        <f>H9-'[1]1.11月'!H9</f>
        <v>1</v>
      </c>
      <c r="J9" s="45">
        <f>L9+N9</f>
        <v>2201</v>
      </c>
      <c r="K9" s="46">
        <f>J9-'[1]1.11月'!J9</f>
        <v>-8</v>
      </c>
      <c r="L9" s="48">
        <v>1067</v>
      </c>
      <c r="M9" s="46">
        <f>L9-'[1]1.11月'!L9</f>
        <v>-6</v>
      </c>
      <c r="N9" s="48">
        <v>1134</v>
      </c>
      <c r="O9" s="47">
        <f>N9-'[1]1.11月'!N9</f>
        <v>-2</v>
      </c>
      <c r="P9" s="45">
        <f>R9+T9</f>
        <v>25</v>
      </c>
      <c r="Q9" s="46">
        <f>P9-'[1]1.11月'!P9</f>
        <v>3</v>
      </c>
      <c r="R9" s="48">
        <v>1</v>
      </c>
      <c r="S9" s="46">
        <f>R9-'[1]1.11月'!R9</f>
        <v>0</v>
      </c>
      <c r="T9" s="48">
        <v>24</v>
      </c>
      <c r="U9" s="47">
        <f>T9-'[1]1.11月'!T9</f>
        <v>3</v>
      </c>
      <c r="V9" s="51"/>
      <c r="W9" s="45">
        <f>Y9+AA9+AC9</f>
        <v>1016</v>
      </c>
      <c r="X9" s="46">
        <f>W9-'[1]1.11月'!W9</f>
        <v>-2</v>
      </c>
      <c r="Y9" s="48">
        <v>991</v>
      </c>
      <c r="Z9" s="46">
        <f>Y9-'[1]1.11月'!Y9</f>
        <v>-5</v>
      </c>
      <c r="AA9" s="48">
        <v>13</v>
      </c>
      <c r="AB9" s="46">
        <f>AA9-'[1]1.11月'!AA9</f>
        <v>3</v>
      </c>
      <c r="AC9" s="48">
        <v>12</v>
      </c>
      <c r="AD9" s="47">
        <f>AC9-'[1]1.11月'!AC9</f>
        <v>0</v>
      </c>
    </row>
    <row r="10" spans="1:30" x14ac:dyDescent="0.4">
      <c r="A10" s="42"/>
      <c r="B10" s="52"/>
      <c r="C10" s="54" t="s">
        <v>18</v>
      </c>
      <c r="D10" s="45">
        <f>F10+H10</f>
        <v>3245</v>
      </c>
      <c r="E10" s="46">
        <f>D10-'[1]1.11月'!D10</f>
        <v>-13</v>
      </c>
      <c r="F10" s="46">
        <f>L10+R10</f>
        <v>1601</v>
      </c>
      <c r="G10" s="46">
        <f>F10-'[1]1.11月'!F10</f>
        <v>-7</v>
      </c>
      <c r="H10" s="46">
        <f>N10+T10</f>
        <v>1644</v>
      </c>
      <c r="I10" s="47">
        <f>H10-'[1]1.11月'!H10</f>
        <v>-6</v>
      </c>
      <c r="J10" s="45">
        <f>L10+N10</f>
        <v>3227</v>
      </c>
      <c r="K10" s="46">
        <f>J10-'[1]1.11月'!J10</f>
        <v>-13</v>
      </c>
      <c r="L10" s="48">
        <v>1596</v>
      </c>
      <c r="M10" s="46">
        <f>L10-'[1]1.11月'!L10</f>
        <v>-7</v>
      </c>
      <c r="N10" s="48">
        <v>1631</v>
      </c>
      <c r="O10" s="47">
        <f>N10-'[1]1.11月'!N10</f>
        <v>-6</v>
      </c>
      <c r="P10" s="45">
        <f>R10+T10</f>
        <v>18</v>
      </c>
      <c r="Q10" s="46">
        <f>P10-'[1]1.11月'!P10</f>
        <v>0</v>
      </c>
      <c r="R10" s="48">
        <v>5</v>
      </c>
      <c r="S10" s="46">
        <f>R10-'[1]1.11月'!R10</f>
        <v>0</v>
      </c>
      <c r="T10" s="48">
        <v>13</v>
      </c>
      <c r="U10" s="47">
        <f>T10-'[1]1.11月'!T10</f>
        <v>0</v>
      </c>
      <c r="V10" s="51"/>
      <c r="W10" s="45">
        <f>Y10+AA10+AC10</f>
        <v>1146</v>
      </c>
      <c r="X10" s="46">
        <f>W10-'[1]1.11月'!W10</f>
        <v>-5</v>
      </c>
      <c r="Y10" s="48">
        <v>1133</v>
      </c>
      <c r="Z10" s="46">
        <f>Y10-'[1]1.11月'!Y10</f>
        <v>-5</v>
      </c>
      <c r="AA10" s="48">
        <v>5</v>
      </c>
      <c r="AB10" s="46">
        <f>AA10-'[1]1.11月'!AA10</f>
        <v>0</v>
      </c>
      <c r="AC10" s="48">
        <v>8</v>
      </c>
      <c r="AD10" s="47">
        <f>AC10-'[1]1.11月'!AC10</f>
        <v>0</v>
      </c>
    </row>
    <row r="11" spans="1:30" x14ac:dyDescent="0.4">
      <c r="A11" s="42"/>
      <c r="B11" s="52"/>
      <c r="C11" s="54" t="s">
        <v>19</v>
      </c>
      <c r="D11" s="45">
        <f>F11+H11</f>
        <v>1449</v>
      </c>
      <c r="E11" s="46">
        <f>D11-'[1]1.11月'!D11</f>
        <v>2</v>
      </c>
      <c r="F11" s="46">
        <f>L11+R11</f>
        <v>685</v>
      </c>
      <c r="G11" s="46">
        <f>F11-'[1]1.11月'!F11</f>
        <v>1</v>
      </c>
      <c r="H11" s="46">
        <f>N11+T11</f>
        <v>764</v>
      </c>
      <c r="I11" s="47">
        <f>H11-'[1]1.11月'!H11</f>
        <v>1</v>
      </c>
      <c r="J11" s="45">
        <f>L11+N11</f>
        <v>1441</v>
      </c>
      <c r="K11" s="46">
        <f>J11-'[1]1.11月'!J11</f>
        <v>2</v>
      </c>
      <c r="L11" s="48">
        <v>684</v>
      </c>
      <c r="M11" s="46">
        <f>L11-'[1]1.11月'!L11</f>
        <v>1</v>
      </c>
      <c r="N11" s="48">
        <v>757</v>
      </c>
      <c r="O11" s="47">
        <f>N11-'[1]1.11月'!N11</f>
        <v>1</v>
      </c>
      <c r="P11" s="45">
        <f>R11+T11</f>
        <v>8</v>
      </c>
      <c r="Q11" s="46">
        <f>P11-'[1]1.11月'!P11</f>
        <v>0</v>
      </c>
      <c r="R11" s="48">
        <v>1</v>
      </c>
      <c r="S11" s="46">
        <f>R11-'[1]1.11月'!R11</f>
        <v>0</v>
      </c>
      <c r="T11" s="48">
        <v>7</v>
      </c>
      <c r="U11" s="47">
        <f>T11-'[1]1.11月'!T11</f>
        <v>0</v>
      </c>
      <c r="V11" s="51"/>
      <c r="W11" s="45">
        <f>Y11+AA11+AC11</f>
        <v>660</v>
      </c>
      <c r="X11" s="46">
        <f>W11-'[1]1.11月'!W11</f>
        <v>1</v>
      </c>
      <c r="Y11" s="48">
        <v>654</v>
      </c>
      <c r="Z11" s="46">
        <f>Y11-'[1]1.11月'!Y11</f>
        <v>1</v>
      </c>
      <c r="AA11" s="48">
        <v>0</v>
      </c>
      <c r="AB11" s="46">
        <f>AA11-'[1]1.11月'!AA11</f>
        <v>0</v>
      </c>
      <c r="AC11" s="48">
        <v>6</v>
      </c>
      <c r="AD11" s="47">
        <f>AC11-'[1]1.11月'!AC11</f>
        <v>0</v>
      </c>
    </row>
    <row r="12" spans="1:30" x14ac:dyDescent="0.4">
      <c r="A12" s="42"/>
      <c r="B12" s="52"/>
      <c r="C12" s="54" t="s">
        <v>20</v>
      </c>
      <c r="D12" s="45">
        <f>F12+H12</f>
        <v>1762</v>
      </c>
      <c r="E12" s="46">
        <f>D12-'[1]1.11月'!D12</f>
        <v>-10</v>
      </c>
      <c r="F12" s="46">
        <f>L12+R12</f>
        <v>848</v>
      </c>
      <c r="G12" s="46">
        <f>F12-'[1]1.11月'!F12</f>
        <v>-3</v>
      </c>
      <c r="H12" s="46">
        <f>N12+T12</f>
        <v>914</v>
      </c>
      <c r="I12" s="47">
        <f>H12-'[1]1.11月'!H12</f>
        <v>-7</v>
      </c>
      <c r="J12" s="45">
        <f>L12+N12</f>
        <v>1751</v>
      </c>
      <c r="K12" s="46">
        <f>J12-'[1]1.11月'!J12</f>
        <v>-10</v>
      </c>
      <c r="L12" s="48">
        <v>845</v>
      </c>
      <c r="M12" s="46">
        <f>L12-'[1]1.11月'!L12</f>
        <v>-3</v>
      </c>
      <c r="N12" s="48">
        <v>906</v>
      </c>
      <c r="O12" s="47">
        <f>N12-'[1]1.11月'!N12</f>
        <v>-7</v>
      </c>
      <c r="P12" s="45">
        <f>R12+T12</f>
        <v>11</v>
      </c>
      <c r="Q12" s="46">
        <f>P12-'[1]1.11月'!P12</f>
        <v>0</v>
      </c>
      <c r="R12" s="48">
        <v>3</v>
      </c>
      <c r="S12" s="46">
        <f>R12-'[1]1.11月'!R12</f>
        <v>0</v>
      </c>
      <c r="T12" s="48">
        <v>8</v>
      </c>
      <c r="U12" s="47">
        <f>T12-'[1]1.11月'!T12</f>
        <v>0</v>
      </c>
      <c r="V12" s="51"/>
      <c r="W12" s="45">
        <f>Y12+AA12+AC12</f>
        <v>770</v>
      </c>
      <c r="X12" s="46">
        <f>W12-'[1]1.11月'!W12</f>
        <v>-1</v>
      </c>
      <c r="Y12" s="48">
        <v>761</v>
      </c>
      <c r="Z12" s="46">
        <f>Y12-'[1]1.11月'!Y12</f>
        <v>-1</v>
      </c>
      <c r="AA12" s="48">
        <v>4</v>
      </c>
      <c r="AB12" s="46">
        <f>AA12-'[1]1.11月'!AA12</f>
        <v>0</v>
      </c>
      <c r="AC12" s="48">
        <v>5</v>
      </c>
      <c r="AD12" s="47">
        <f>AC12-'[1]1.11月'!AC12</f>
        <v>0</v>
      </c>
    </row>
    <row r="13" spans="1:30" x14ac:dyDescent="0.4">
      <c r="A13" s="42"/>
      <c r="B13" s="52"/>
      <c r="C13" s="54" t="s">
        <v>21</v>
      </c>
      <c r="D13" s="45">
        <f>F13+H13</f>
        <v>9354</v>
      </c>
      <c r="E13" s="46">
        <f>D13-'[1]1.11月'!D13</f>
        <v>-15</v>
      </c>
      <c r="F13" s="46">
        <f>L13+R13</f>
        <v>4530</v>
      </c>
      <c r="G13" s="46">
        <f>F13-'[1]1.11月'!F13</f>
        <v>-6</v>
      </c>
      <c r="H13" s="46">
        <f>N13+T13</f>
        <v>4824</v>
      </c>
      <c r="I13" s="47">
        <f>H13-'[1]1.11月'!H13</f>
        <v>-9</v>
      </c>
      <c r="J13" s="45">
        <f>L13+N13</f>
        <v>9331</v>
      </c>
      <c r="K13" s="46">
        <f>J13-'[1]1.11月'!J13</f>
        <v>-15</v>
      </c>
      <c r="L13" s="48">
        <v>4527</v>
      </c>
      <c r="M13" s="46">
        <f>L13-'[1]1.11月'!L13</f>
        <v>-6</v>
      </c>
      <c r="N13" s="48">
        <v>4804</v>
      </c>
      <c r="O13" s="47">
        <f>N13-'[1]1.11月'!N13</f>
        <v>-9</v>
      </c>
      <c r="P13" s="45">
        <f>R13+T13</f>
        <v>23</v>
      </c>
      <c r="Q13" s="46">
        <f>P13-'[1]1.11月'!P13</f>
        <v>0</v>
      </c>
      <c r="R13" s="48">
        <v>3</v>
      </c>
      <c r="S13" s="46">
        <f>R13-'[1]1.11月'!R13</f>
        <v>0</v>
      </c>
      <c r="T13" s="48">
        <v>20</v>
      </c>
      <c r="U13" s="47">
        <f>T13-'[1]1.11月'!T13</f>
        <v>0</v>
      </c>
      <c r="V13" s="51"/>
      <c r="W13" s="45">
        <f>Y13+AA13+AC13</f>
        <v>3415</v>
      </c>
      <c r="X13" s="46">
        <f>W13-'[1]1.11月'!W13</f>
        <v>-1</v>
      </c>
      <c r="Y13" s="48">
        <v>3392</v>
      </c>
      <c r="Z13" s="46">
        <f>Y13-'[1]1.11月'!Y13</f>
        <v>-1</v>
      </c>
      <c r="AA13" s="48">
        <v>1</v>
      </c>
      <c r="AB13" s="46">
        <f>AA13-'[1]1.11月'!AA13</f>
        <v>0</v>
      </c>
      <c r="AC13" s="48">
        <v>22</v>
      </c>
      <c r="AD13" s="47">
        <f>AC13-'[1]1.11月'!AC13</f>
        <v>0</v>
      </c>
    </row>
    <row r="14" spans="1:30" x14ac:dyDescent="0.4">
      <c r="A14" s="42"/>
      <c r="B14" s="52"/>
      <c r="C14" s="54" t="s">
        <v>22</v>
      </c>
      <c r="D14" s="45">
        <f>F14+H14</f>
        <v>9319</v>
      </c>
      <c r="E14" s="46">
        <f>D14-'[1]1.11月'!D14</f>
        <v>-13</v>
      </c>
      <c r="F14" s="46">
        <f>L14+R14</f>
        <v>4549</v>
      </c>
      <c r="G14" s="46">
        <f>F14-'[1]1.11月'!F14</f>
        <v>-10</v>
      </c>
      <c r="H14" s="46">
        <f>N14+T14</f>
        <v>4770</v>
      </c>
      <c r="I14" s="47">
        <f>H14-'[1]1.11月'!H14</f>
        <v>-3</v>
      </c>
      <c r="J14" s="45">
        <f>L14+N14</f>
        <v>9162</v>
      </c>
      <c r="K14" s="46">
        <f>J14-'[1]1.11月'!J14</f>
        <v>-7</v>
      </c>
      <c r="L14" s="48">
        <v>4492</v>
      </c>
      <c r="M14" s="46">
        <f>L14-'[1]1.11月'!L14</f>
        <v>-9</v>
      </c>
      <c r="N14" s="48">
        <v>4670</v>
      </c>
      <c r="O14" s="47">
        <f>N14-'[1]1.11月'!N14</f>
        <v>2</v>
      </c>
      <c r="P14" s="45">
        <f>R14+T14</f>
        <v>157</v>
      </c>
      <c r="Q14" s="46">
        <f>P14-'[1]1.11月'!P14</f>
        <v>-6</v>
      </c>
      <c r="R14" s="48">
        <v>57</v>
      </c>
      <c r="S14" s="46">
        <f>R14-'[1]1.11月'!R14</f>
        <v>-1</v>
      </c>
      <c r="T14" s="48">
        <v>100</v>
      </c>
      <c r="U14" s="47">
        <f>T14-'[1]1.11月'!T14</f>
        <v>-5</v>
      </c>
      <c r="V14" s="51"/>
      <c r="W14" s="45">
        <f>Y14+AA14+AC14</f>
        <v>3540</v>
      </c>
      <c r="X14" s="46">
        <f>W14-'[1]1.11月'!W14</f>
        <v>-9</v>
      </c>
      <c r="Y14" s="48">
        <v>3395</v>
      </c>
      <c r="Z14" s="46">
        <f>Y14-'[1]1.11月'!Y14</f>
        <v>-4</v>
      </c>
      <c r="AA14" s="48">
        <v>125</v>
      </c>
      <c r="AB14" s="46">
        <f>AA14-'[1]1.11月'!AA14</f>
        <v>-5</v>
      </c>
      <c r="AC14" s="48">
        <v>20</v>
      </c>
      <c r="AD14" s="47">
        <f>AC14-'[1]1.11月'!AC14</f>
        <v>0</v>
      </c>
    </row>
    <row r="15" spans="1:30" x14ac:dyDescent="0.4">
      <c r="A15" s="42"/>
      <c r="B15" s="52"/>
      <c r="C15" s="54" t="s">
        <v>23</v>
      </c>
      <c r="D15" s="45">
        <f>F15+H15</f>
        <v>9473</v>
      </c>
      <c r="E15" s="46">
        <f>D15-'[1]1.11月'!D15</f>
        <v>6</v>
      </c>
      <c r="F15" s="46">
        <f>L15+R15</f>
        <v>4691</v>
      </c>
      <c r="G15" s="46">
        <f>F15-'[1]1.11月'!F15</f>
        <v>1</v>
      </c>
      <c r="H15" s="46">
        <f>N15+T15</f>
        <v>4782</v>
      </c>
      <c r="I15" s="47">
        <f>H15-'[1]1.11月'!H15</f>
        <v>5</v>
      </c>
      <c r="J15" s="45">
        <f>L15+N15</f>
        <v>9155</v>
      </c>
      <c r="K15" s="46">
        <f>J15-'[1]1.11月'!J15</f>
        <v>-2</v>
      </c>
      <c r="L15" s="48">
        <v>4592</v>
      </c>
      <c r="M15" s="46">
        <f>L15-'[1]1.11月'!L15</f>
        <v>1</v>
      </c>
      <c r="N15" s="48">
        <v>4563</v>
      </c>
      <c r="O15" s="47">
        <f>N15-'[1]1.11月'!N15</f>
        <v>-3</v>
      </c>
      <c r="P15" s="45">
        <f>R15+T15</f>
        <v>318</v>
      </c>
      <c r="Q15" s="46">
        <f>P15-'[1]1.11月'!P15</f>
        <v>8</v>
      </c>
      <c r="R15" s="48">
        <v>99</v>
      </c>
      <c r="S15" s="46">
        <f>R15-'[1]1.11月'!R15</f>
        <v>0</v>
      </c>
      <c r="T15" s="48">
        <v>219</v>
      </c>
      <c r="U15" s="47">
        <f>T15-'[1]1.11月'!T15</f>
        <v>8</v>
      </c>
      <c r="V15" s="51"/>
      <c r="W15" s="45">
        <f>Y15+AA15+AC15</f>
        <v>3391</v>
      </c>
      <c r="X15" s="46">
        <f>W15-'[1]1.11月'!W15</f>
        <v>10</v>
      </c>
      <c r="Y15" s="48">
        <v>3109</v>
      </c>
      <c r="Z15" s="46">
        <f>Y15-'[1]1.11月'!Y15</f>
        <v>3</v>
      </c>
      <c r="AA15" s="48">
        <v>268</v>
      </c>
      <c r="AB15" s="46">
        <f>AA15-'[1]1.11月'!AA15</f>
        <v>7</v>
      </c>
      <c r="AC15" s="48">
        <v>14</v>
      </c>
      <c r="AD15" s="47">
        <f>AC15-'[1]1.11月'!AC15</f>
        <v>0</v>
      </c>
    </row>
    <row r="16" spans="1:30" x14ac:dyDescent="0.4">
      <c r="A16" s="42"/>
      <c r="B16" s="52"/>
      <c r="C16" s="54" t="s">
        <v>24</v>
      </c>
      <c r="D16" s="45">
        <f>F16+H16</f>
        <v>3992</v>
      </c>
      <c r="E16" s="46">
        <f>D16-'[1]1.11月'!D16</f>
        <v>-18</v>
      </c>
      <c r="F16" s="46">
        <f>L16+R16</f>
        <v>1931</v>
      </c>
      <c r="G16" s="46">
        <f>F16-'[1]1.11月'!F16</f>
        <v>-11</v>
      </c>
      <c r="H16" s="46">
        <f>N16+T16</f>
        <v>2061</v>
      </c>
      <c r="I16" s="47">
        <f>H16-'[1]1.11月'!H16</f>
        <v>-7</v>
      </c>
      <c r="J16" s="45">
        <f>L16+N16</f>
        <v>3961</v>
      </c>
      <c r="K16" s="46">
        <f>J16-'[1]1.11月'!J16</f>
        <v>-15</v>
      </c>
      <c r="L16" s="48">
        <v>1921</v>
      </c>
      <c r="M16" s="46">
        <f>L16-'[1]1.11月'!L16</f>
        <v>-8</v>
      </c>
      <c r="N16" s="48">
        <v>2040</v>
      </c>
      <c r="O16" s="47">
        <f>N16-'[1]1.11月'!N16</f>
        <v>-7</v>
      </c>
      <c r="P16" s="45">
        <f>R16+T16</f>
        <v>31</v>
      </c>
      <c r="Q16" s="46">
        <f>P16-'[1]1.11月'!P16</f>
        <v>-3</v>
      </c>
      <c r="R16" s="48">
        <v>10</v>
      </c>
      <c r="S16" s="46">
        <f>R16-'[1]1.11月'!R16</f>
        <v>-3</v>
      </c>
      <c r="T16" s="48">
        <v>21</v>
      </c>
      <c r="U16" s="47">
        <f>T16-'[1]1.11月'!T16</f>
        <v>0</v>
      </c>
      <c r="V16" s="51"/>
      <c r="W16" s="45">
        <f>Y16+AA16+AC16</f>
        <v>1422</v>
      </c>
      <c r="X16" s="46">
        <f>W16-'[1]1.11月'!W16</f>
        <v>-4</v>
      </c>
      <c r="Y16" s="48">
        <v>1395</v>
      </c>
      <c r="Z16" s="46">
        <f>Y16-'[1]1.11月'!Y16</f>
        <v>-1</v>
      </c>
      <c r="AA16" s="48">
        <v>12</v>
      </c>
      <c r="AB16" s="46">
        <f>AA16-'[1]1.11月'!AA16</f>
        <v>-3</v>
      </c>
      <c r="AC16" s="48">
        <v>15</v>
      </c>
      <c r="AD16" s="47">
        <f>AC16-'[1]1.11月'!AC16</f>
        <v>0</v>
      </c>
    </row>
    <row r="17" spans="1:30" x14ac:dyDescent="0.4">
      <c r="A17" s="42"/>
      <c r="B17" s="52"/>
      <c r="C17" s="54" t="s">
        <v>25</v>
      </c>
      <c r="D17" s="45">
        <f>F17+H17</f>
        <v>3595</v>
      </c>
      <c r="E17" s="46">
        <f>D17-'[1]1.11月'!D17</f>
        <v>-10</v>
      </c>
      <c r="F17" s="46">
        <f>L17+R17</f>
        <v>1751</v>
      </c>
      <c r="G17" s="46">
        <f>F17-'[1]1.11月'!F17</f>
        <v>-5</v>
      </c>
      <c r="H17" s="46">
        <f>N17+T17</f>
        <v>1844</v>
      </c>
      <c r="I17" s="47">
        <f>H17-'[1]1.11月'!H17</f>
        <v>-5</v>
      </c>
      <c r="J17" s="45">
        <f>L17+N17</f>
        <v>3577</v>
      </c>
      <c r="K17" s="46">
        <f>J17-'[1]1.11月'!J17</f>
        <v>-10</v>
      </c>
      <c r="L17" s="48">
        <v>1744</v>
      </c>
      <c r="M17" s="46">
        <f>L17-'[1]1.11月'!L17</f>
        <v>-5</v>
      </c>
      <c r="N17" s="48">
        <v>1833</v>
      </c>
      <c r="O17" s="47">
        <f>N17-'[1]1.11月'!N17</f>
        <v>-5</v>
      </c>
      <c r="P17" s="45">
        <f>R17+T17</f>
        <v>18</v>
      </c>
      <c r="Q17" s="46">
        <f>P17-'[1]1.11月'!P17</f>
        <v>0</v>
      </c>
      <c r="R17" s="48">
        <v>7</v>
      </c>
      <c r="S17" s="46">
        <f>R17-'[1]1.11月'!R17</f>
        <v>0</v>
      </c>
      <c r="T17" s="48">
        <v>11</v>
      </c>
      <c r="U17" s="47">
        <f>T17-'[1]1.11月'!T17</f>
        <v>0</v>
      </c>
      <c r="V17" s="51"/>
      <c r="W17" s="45">
        <f>Y17+AA17+AC17</f>
        <v>1339</v>
      </c>
      <c r="X17" s="46">
        <f>W17-'[1]1.11月'!W17</f>
        <v>-2</v>
      </c>
      <c r="Y17" s="48">
        <v>1326</v>
      </c>
      <c r="Z17" s="46">
        <f>Y17-'[1]1.11月'!Y17</f>
        <v>-2</v>
      </c>
      <c r="AA17" s="48">
        <v>3</v>
      </c>
      <c r="AB17" s="46">
        <f>AA17-'[1]1.11月'!AA17</f>
        <v>0</v>
      </c>
      <c r="AC17" s="48">
        <v>10</v>
      </c>
      <c r="AD17" s="47">
        <f>AC17-'[1]1.11月'!AC17</f>
        <v>0</v>
      </c>
    </row>
    <row r="18" spans="1:30" x14ac:dyDescent="0.4">
      <c r="A18" s="42"/>
      <c r="B18" s="52"/>
      <c r="C18" s="54" t="s">
        <v>26</v>
      </c>
      <c r="D18" s="45">
        <f>F18+H18</f>
        <v>6630</v>
      </c>
      <c r="E18" s="46">
        <f>D18-'[1]1.11月'!D18</f>
        <v>-10</v>
      </c>
      <c r="F18" s="46">
        <f>L18+R18</f>
        <v>3225</v>
      </c>
      <c r="G18" s="46">
        <f>F18-'[1]1.11月'!F18</f>
        <v>-9</v>
      </c>
      <c r="H18" s="46">
        <f>N18+T18</f>
        <v>3405</v>
      </c>
      <c r="I18" s="47">
        <f>H18-'[1]1.11月'!H18</f>
        <v>-1</v>
      </c>
      <c r="J18" s="45">
        <f>L18+N18</f>
        <v>6608</v>
      </c>
      <c r="K18" s="46">
        <f>J18-'[1]1.11月'!J18</f>
        <v>-9</v>
      </c>
      <c r="L18" s="48">
        <v>3220</v>
      </c>
      <c r="M18" s="46">
        <f>L18-'[1]1.11月'!L18</f>
        <v>-9</v>
      </c>
      <c r="N18" s="48">
        <v>3388</v>
      </c>
      <c r="O18" s="47">
        <f>N18-'[1]1.11月'!N18</f>
        <v>0</v>
      </c>
      <c r="P18" s="45">
        <f>R18+T18</f>
        <v>22</v>
      </c>
      <c r="Q18" s="46">
        <f>P18-'[1]1.11月'!P18</f>
        <v>-1</v>
      </c>
      <c r="R18" s="48">
        <v>5</v>
      </c>
      <c r="S18" s="46">
        <f>R18-'[1]1.11月'!R18</f>
        <v>0</v>
      </c>
      <c r="T18" s="48">
        <v>17</v>
      </c>
      <c r="U18" s="47">
        <f>T18-'[1]1.11月'!T18</f>
        <v>-1</v>
      </c>
      <c r="V18" s="51"/>
      <c r="W18" s="45">
        <f>Y18+AA18+AC18</f>
        <v>2228</v>
      </c>
      <c r="X18" s="46">
        <f>W18-'[1]1.11月'!W18</f>
        <v>-8</v>
      </c>
      <c r="Y18" s="48">
        <v>2206</v>
      </c>
      <c r="Z18" s="46">
        <f>Y18-'[1]1.11月'!Y18</f>
        <v>-7</v>
      </c>
      <c r="AA18" s="48">
        <v>3</v>
      </c>
      <c r="AB18" s="46">
        <f>AA18-'[1]1.11月'!AA18</f>
        <v>0</v>
      </c>
      <c r="AC18" s="48">
        <v>19</v>
      </c>
      <c r="AD18" s="47">
        <f>AC18-'[1]1.11月'!AC18</f>
        <v>-1</v>
      </c>
    </row>
    <row r="19" spans="1:30" x14ac:dyDescent="0.4">
      <c r="A19" s="42"/>
      <c r="B19" s="52"/>
      <c r="C19" s="54" t="s">
        <v>27</v>
      </c>
      <c r="D19" s="45">
        <f>F19+H19</f>
        <v>2608</v>
      </c>
      <c r="E19" s="46">
        <f>D19-'[1]1.11月'!D19</f>
        <v>-1</v>
      </c>
      <c r="F19" s="46">
        <f>L19+R19</f>
        <v>1311</v>
      </c>
      <c r="G19" s="46">
        <f>F19-'[1]1.11月'!F19</f>
        <v>1</v>
      </c>
      <c r="H19" s="46">
        <f>N19+T19</f>
        <v>1297</v>
      </c>
      <c r="I19" s="47">
        <f>H19-'[1]1.11月'!H19</f>
        <v>-2</v>
      </c>
      <c r="J19" s="45">
        <f>L19+N19</f>
        <v>2603</v>
      </c>
      <c r="K19" s="46">
        <f>J19-'[1]1.11月'!J19</f>
        <v>-2</v>
      </c>
      <c r="L19" s="48">
        <v>1311</v>
      </c>
      <c r="M19" s="46">
        <f>L19-'[1]1.11月'!L19</f>
        <v>1</v>
      </c>
      <c r="N19" s="48">
        <v>1292</v>
      </c>
      <c r="O19" s="47">
        <f>N19-'[1]1.11月'!N19</f>
        <v>-3</v>
      </c>
      <c r="P19" s="45">
        <f>R19+T19</f>
        <v>5</v>
      </c>
      <c r="Q19" s="46">
        <f>P19-'[1]1.11月'!P19</f>
        <v>1</v>
      </c>
      <c r="R19" s="48">
        <v>0</v>
      </c>
      <c r="S19" s="46">
        <f>R19-'[1]1.11月'!R19</f>
        <v>0</v>
      </c>
      <c r="T19" s="48">
        <v>5</v>
      </c>
      <c r="U19" s="47">
        <f>T19-'[1]1.11月'!T19</f>
        <v>1</v>
      </c>
      <c r="V19" s="51"/>
      <c r="W19" s="45">
        <f>Y19+AA19+AC19</f>
        <v>887</v>
      </c>
      <c r="X19" s="46">
        <f>W19-'[1]1.11月'!W19</f>
        <v>0</v>
      </c>
      <c r="Y19" s="48">
        <v>882</v>
      </c>
      <c r="Z19" s="46">
        <f>Y19-'[1]1.11月'!Y19</f>
        <v>-1</v>
      </c>
      <c r="AA19" s="48">
        <v>0</v>
      </c>
      <c r="AB19" s="46">
        <f>AA19-'[1]1.11月'!AA19</f>
        <v>0</v>
      </c>
      <c r="AC19" s="48">
        <v>5</v>
      </c>
      <c r="AD19" s="47">
        <f>AC19-'[1]1.11月'!AC19</f>
        <v>1</v>
      </c>
    </row>
    <row r="20" spans="1:30" x14ac:dyDescent="0.4">
      <c r="A20" s="42"/>
      <c r="B20" s="52"/>
      <c r="C20" s="54" t="s">
        <v>28</v>
      </c>
      <c r="D20" s="45">
        <f>F20+H20</f>
        <v>5466</v>
      </c>
      <c r="E20" s="46">
        <f>D20-'[1]1.11月'!D20</f>
        <v>-1</v>
      </c>
      <c r="F20" s="46">
        <f>L20+R20</f>
        <v>2713</v>
      </c>
      <c r="G20" s="46">
        <f>F20-'[1]1.11月'!F20</f>
        <v>-2</v>
      </c>
      <c r="H20" s="46">
        <f>N20+T20</f>
        <v>2753</v>
      </c>
      <c r="I20" s="47">
        <f>H20-'[1]1.11月'!H20</f>
        <v>1</v>
      </c>
      <c r="J20" s="45">
        <f>L20+N20</f>
        <v>5452</v>
      </c>
      <c r="K20" s="46">
        <f>J20-'[1]1.11月'!J20</f>
        <v>-1</v>
      </c>
      <c r="L20" s="48">
        <v>2706</v>
      </c>
      <c r="M20" s="46">
        <f>L20-'[1]1.11月'!L20</f>
        <v>-2</v>
      </c>
      <c r="N20" s="48">
        <v>2746</v>
      </c>
      <c r="O20" s="47">
        <f>N20-'[1]1.11月'!N20</f>
        <v>1</v>
      </c>
      <c r="P20" s="45">
        <f>R20+T20</f>
        <v>14</v>
      </c>
      <c r="Q20" s="46">
        <f>P20-'[1]1.11月'!P20</f>
        <v>0</v>
      </c>
      <c r="R20" s="48">
        <v>7</v>
      </c>
      <c r="S20" s="46">
        <f>R20-'[1]1.11月'!R20</f>
        <v>0</v>
      </c>
      <c r="T20" s="48">
        <v>7</v>
      </c>
      <c r="U20" s="47">
        <f>T20-'[1]1.11月'!T20</f>
        <v>0</v>
      </c>
      <c r="V20" s="51"/>
      <c r="W20" s="45">
        <f>Y20+AA20+AC20</f>
        <v>1877</v>
      </c>
      <c r="X20" s="46">
        <f>W20-'[1]1.11月'!W20</f>
        <v>3</v>
      </c>
      <c r="Y20" s="48">
        <v>1863</v>
      </c>
      <c r="Z20" s="46">
        <f>Y20-'[1]1.11月'!Y20</f>
        <v>3</v>
      </c>
      <c r="AA20" s="48">
        <v>7</v>
      </c>
      <c r="AB20" s="46">
        <f>AA20-'[1]1.11月'!AA20</f>
        <v>0</v>
      </c>
      <c r="AC20" s="48">
        <v>7</v>
      </c>
      <c r="AD20" s="47">
        <f>AC20-'[1]1.11月'!AC20</f>
        <v>0</v>
      </c>
    </row>
    <row r="21" spans="1:30" ht="19.5" thickBot="1" x14ac:dyDescent="0.45">
      <c r="A21" s="55"/>
      <c r="B21" s="56"/>
      <c r="C21" s="57" t="s">
        <v>29</v>
      </c>
      <c r="D21" s="58">
        <f>F21+H21</f>
        <v>2494</v>
      </c>
      <c r="E21" s="59">
        <f>D21-'[1]1.11月'!D21</f>
        <v>-7</v>
      </c>
      <c r="F21" s="59">
        <f>L21+R21</f>
        <v>1210</v>
      </c>
      <c r="G21" s="59">
        <f>F21-'[1]1.11月'!F21</f>
        <v>-4</v>
      </c>
      <c r="H21" s="59">
        <f>N21+T21</f>
        <v>1284</v>
      </c>
      <c r="I21" s="60">
        <f>H21-'[1]1.11月'!H21</f>
        <v>-3</v>
      </c>
      <c r="J21" s="58">
        <f>L21+N21</f>
        <v>2481</v>
      </c>
      <c r="K21" s="59">
        <f>J21-'[1]1.11月'!J21</f>
        <v>-7</v>
      </c>
      <c r="L21" s="61">
        <v>1209</v>
      </c>
      <c r="M21" s="59">
        <f>L21-'[1]1.11月'!L21</f>
        <v>-4</v>
      </c>
      <c r="N21" s="61">
        <v>1272</v>
      </c>
      <c r="O21" s="60">
        <f>N21-'[1]1.11月'!N21</f>
        <v>-3</v>
      </c>
      <c r="P21" s="58">
        <f>R21+T21</f>
        <v>13</v>
      </c>
      <c r="Q21" s="59">
        <f>P21-'[1]1.11月'!P21</f>
        <v>0</v>
      </c>
      <c r="R21" s="61">
        <v>1</v>
      </c>
      <c r="S21" s="59">
        <f>R21-'[1]1.11月'!R21</f>
        <v>0</v>
      </c>
      <c r="T21" s="61">
        <v>12</v>
      </c>
      <c r="U21" s="60">
        <f>T21-'[1]1.11月'!T21</f>
        <v>0</v>
      </c>
      <c r="V21" s="51"/>
      <c r="W21" s="58">
        <f>Y21+AA21+AC21</f>
        <v>994</v>
      </c>
      <c r="X21" s="59">
        <f>W21-'[1]1.11月'!W21</f>
        <v>-2</v>
      </c>
      <c r="Y21" s="61">
        <v>982</v>
      </c>
      <c r="Z21" s="59">
        <f>Y21-'[1]1.11月'!Y21</f>
        <v>-2</v>
      </c>
      <c r="AA21" s="61">
        <v>0</v>
      </c>
      <c r="AB21" s="59">
        <f>AA21-'[1]1.11月'!AA21</f>
        <v>0</v>
      </c>
      <c r="AC21" s="61">
        <v>12</v>
      </c>
      <c r="AD21" s="60">
        <f>AC21-'[1]1.11月'!AC21</f>
        <v>0</v>
      </c>
    </row>
    <row r="22" spans="1:30" x14ac:dyDescent="0.4">
      <c r="M22" s="62"/>
      <c r="V22" s="51"/>
    </row>
  </sheetData>
  <mergeCells count="19"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  <mergeCell ref="Y4:Y5"/>
  </mergeCells>
  <phoneticPr fontId="3"/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view="pageBreakPreview" zoomScaleNormal="100" zoomScaleSheetLayoutView="100" workbookViewId="0">
      <selection activeCell="D18" sqref="D18"/>
    </sheetView>
  </sheetViews>
  <sheetFormatPr defaultRowHeight="18.75" x14ac:dyDescent="0.4"/>
  <cols>
    <col min="1" max="1" width="2.875" style="2" customWidth="1"/>
    <col min="2" max="2" width="7.875" style="2" customWidth="1"/>
    <col min="3" max="3" width="9" style="2"/>
    <col min="4" max="4" width="7" style="2" customWidth="1"/>
    <col min="5" max="5" width="5.75" style="2" customWidth="1"/>
    <col min="6" max="6" width="7" style="2" customWidth="1"/>
    <col min="7" max="7" width="5" style="2" customWidth="1"/>
    <col min="8" max="8" width="7" style="2" customWidth="1"/>
    <col min="9" max="9" width="5" style="2" customWidth="1"/>
    <col min="10" max="10" width="7" style="2" customWidth="1"/>
    <col min="11" max="11" width="5" style="2" customWidth="1"/>
    <col min="12" max="12" width="7" style="2" customWidth="1"/>
    <col min="13" max="13" width="5" style="2" customWidth="1"/>
    <col min="14" max="14" width="7" style="2" customWidth="1"/>
    <col min="15" max="15" width="5" style="2" customWidth="1"/>
    <col min="16" max="16" width="7" style="2" customWidth="1"/>
    <col min="17" max="17" width="5" style="2" customWidth="1"/>
    <col min="18" max="18" width="7" style="2" customWidth="1"/>
    <col min="19" max="19" width="5" style="2" customWidth="1"/>
    <col min="20" max="20" width="7" style="2" customWidth="1"/>
    <col min="21" max="21" width="5" style="2" customWidth="1"/>
    <col min="22" max="22" width="1.25" style="2" customWidth="1"/>
    <col min="23" max="23" width="7" style="2" customWidth="1"/>
    <col min="24" max="24" width="5.75" style="2" customWidth="1"/>
    <col min="25" max="25" width="7" style="2" customWidth="1"/>
    <col min="26" max="26" width="5" style="2" customWidth="1"/>
    <col min="27" max="27" width="7" style="2" customWidth="1"/>
    <col min="28" max="28" width="5" style="2" customWidth="1"/>
    <col min="29" max="29" width="7" style="2" customWidth="1"/>
    <col min="30" max="30" width="5" style="2" customWidth="1"/>
    <col min="31" max="16384" width="9" style="2"/>
  </cols>
  <sheetData>
    <row r="1" spans="1:30" ht="20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9.5" thickBot="1" x14ac:dyDescent="0.45">
      <c r="AA2" s="3" t="s">
        <v>47</v>
      </c>
    </row>
    <row r="3" spans="1:30" ht="19.5" thickBot="1" x14ac:dyDescent="0.45">
      <c r="A3" s="4"/>
      <c r="B3" s="5"/>
      <c r="C3" s="6"/>
      <c r="D3" s="7" t="s">
        <v>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W3" s="7" t="s">
        <v>3</v>
      </c>
      <c r="X3" s="8"/>
      <c r="Y3" s="8"/>
      <c r="Z3" s="8"/>
      <c r="AA3" s="8"/>
      <c r="AB3" s="8"/>
      <c r="AC3" s="8"/>
      <c r="AD3" s="9"/>
    </row>
    <row r="4" spans="1:30" x14ac:dyDescent="0.4">
      <c r="A4" s="10"/>
      <c r="B4" s="11"/>
      <c r="C4" s="12"/>
      <c r="D4" s="13" t="s">
        <v>4</v>
      </c>
      <c r="E4" s="14" t="s">
        <v>5</v>
      </c>
      <c r="F4" s="14" t="s">
        <v>6</v>
      </c>
      <c r="G4" s="14" t="s">
        <v>5</v>
      </c>
      <c r="H4" s="14" t="s">
        <v>7</v>
      </c>
      <c r="I4" s="15" t="s">
        <v>5</v>
      </c>
      <c r="J4" s="16" t="s">
        <v>8</v>
      </c>
      <c r="K4" s="17"/>
      <c r="L4" s="17"/>
      <c r="M4" s="17"/>
      <c r="N4" s="17"/>
      <c r="O4" s="18"/>
      <c r="P4" s="16" t="s">
        <v>9</v>
      </c>
      <c r="Q4" s="17"/>
      <c r="R4" s="17"/>
      <c r="S4" s="17"/>
      <c r="T4" s="17"/>
      <c r="U4" s="18"/>
      <c r="W4" s="13" t="s">
        <v>4</v>
      </c>
      <c r="X4" s="14" t="s">
        <v>46</v>
      </c>
      <c r="Y4" s="14" t="s">
        <v>8</v>
      </c>
      <c r="Z4" s="14" t="s">
        <v>5</v>
      </c>
      <c r="AA4" s="14" t="s">
        <v>9</v>
      </c>
      <c r="AB4" s="19" t="s">
        <v>5</v>
      </c>
      <c r="AC4" s="20" t="s">
        <v>11</v>
      </c>
      <c r="AD4" s="15" t="s">
        <v>5</v>
      </c>
    </row>
    <row r="5" spans="1:30" ht="24" x14ac:dyDescent="0.4">
      <c r="A5" s="21"/>
      <c r="B5" s="22"/>
      <c r="C5" s="23"/>
      <c r="D5" s="24"/>
      <c r="E5" s="25"/>
      <c r="F5" s="25"/>
      <c r="G5" s="25"/>
      <c r="H5" s="25"/>
      <c r="I5" s="26"/>
      <c r="J5" s="27" t="s">
        <v>12</v>
      </c>
      <c r="K5" s="28" t="s">
        <v>5</v>
      </c>
      <c r="L5" s="28" t="s">
        <v>6</v>
      </c>
      <c r="M5" s="28" t="s">
        <v>5</v>
      </c>
      <c r="N5" s="28" t="s">
        <v>13</v>
      </c>
      <c r="O5" s="29" t="s">
        <v>5</v>
      </c>
      <c r="P5" s="27" t="s">
        <v>12</v>
      </c>
      <c r="Q5" s="28" t="s">
        <v>5</v>
      </c>
      <c r="R5" s="28" t="s">
        <v>6</v>
      </c>
      <c r="S5" s="28" t="s">
        <v>5</v>
      </c>
      <c r="T5" s="28" t="s">
        <v>7</v>
      </c>
      <c r="U5" s="29" t="s">
        <v>5</v>
      </c>
      <c r="V5" s="30"/>
      <c r="W5" s="24"/>
      <c r="X5" s="25"/>
      <c r="Y5" s="25"/>
      <c r="Z5" s="25"/>
      <c r="AA5" s="25"/>
      <c r="AB5" s="31"/>
      <c r="AC5" s="32"/>
      <c r="AD5" s="26"/>
    </row>
    <row r="6" spans="1:30" x14ac:dyDescent="0.4">
      <c r="A6" s="33" t="s">
        <v>14</v>
      </c>
      <c r="B6" s="34"/>
      <c r="C6" s="35"/>
      <c r="D6" s="36">
        <f>F6+H6</f>
        <v>192950</v>
      </c>
      <c r="E6" s="37">
        <f>D6-'[1]31.1月'!D6</f>
        <v>-153</v>
      </c>
      <c r="F6" s="38">
        <f>SUM(F7:F8)</f>
        <v>94407</v>
      </c>
      <c r="G6" s="37">
        <f>F6-'[1]31.1月'!F6</f>
        <v>-52</v>
      </c>
      <c r="H6" s="38">
        <f>SUM(H7:H8)</f>
        <v>98543</v>
      </c>
      <c r="I6" s="37">
        <f>H6-'[1]31.1月'!H6</f>
        <v>-101</v>
      </c>
      <c r="J6" s="36">
        <f>L6+N6</f>
        <v>191407</v>
      </c>
      <c r="K6" s="39">
        <f>J6-'[1]31.1月'!J6</f>
        <v>-164</v>
      </c>
      <c r="L6" s="38">
        <f>SUM(L7:L8)</f>
        <v>93855</v>
      </c>
      <c r="M6" s="37">
        <f>L6-'[1]31.1月'!L6</f>
        <v>-49</v>
      </c>
      <c r="N6" s="38">
        <f>SUM(N7:N8)</f>
        <v>97552</v>
      </c>
      <c r="O6" s="37">
        <f>N6-'[1]31.1月'!N6</f>
        <v>-115</v>
      </c>
      <c r="P6" s="36">
        <f>R6+T6</f>
        <v>1543</v>
      </c>
      <c r="Q6" s="37">
        <f>P6-'[1]31.1月'!P6</f>
        <v>11</v>
      </c>
      <c r="R6" s="38">
        <f>SUM(R7:R8)</f>
        <v>552</v>
      </c>
      <c r="S6" s="37">
        <f>R6-'[1]31.1月'!R6</f>
        <v>-3</v>
      </c>
      <c r="T6" s="38">
        <f>SUM(T7:T8)</f>
        <v>991</v>
      </c>
      <c r="U6" s="40">
        <f>T6-'[1]31.1月'!T6</f>
        <v>14</v>
      </c>
      <c r="W6" s="36">
        <f>Y6+AA6+AC6</f>
        <v>75559</v>
      </c>
      <c r="X6" s="37">
        <f>W6-'[1]31.1月'!W6</f>
        <v>26</v>
      </c>
      <c r="Y6" s="38">
        <f>SUM(Y7:Y8)</f>
        <v>74248</v>
      </c>
      <c r="Z6" s="37">
        <f>Y6-'[1]31.1月'!Y6</f>
        <v>16</v>
      </c>
      <c r="AA6" s="38">
        <f>SUM(AA7:AA8)</f>
        <v>823</v>
      </c>
      <c r="AB6" s="37">
        <f>AA6-'[1]31.1月'!AA6</f>
        <v>12</v>
      </c>
      <c r="AC6" s="38">
        <f>SUM(AC7:AC8)</f>
        <v>488</v>
      </c>
      <c r="AD6" s="41">
        <f>AC6-'[1]31.1月'!AC6</f>
        <v>-2</v>
      </c>
    </row>
    <row r="7" spans="1:30" x14ac:dyDescent="0.4">
      <c r="A7" s="42"/>
      <c r="B7" s="43" t="s">
        <v>15</v>
      </c>
      <c r="C7" s="44"/>
      <c r="D7" s="45">
        <f>F7+H7</f>
        <v>130239</v>
      </c>
      <c r="E7" s="46">
        <f>D7-'[1]31.1月'!D7</f>
        <v>-91</v>
      </c>
      <c r="F7" s="46">
        <f>L7+R7</f>
        <v>63774</v>
      </c>
      <c r="G7" s="46">
        <f>F7-'[1]31.1月'!F7</f>
        <v>-32</v>
      </c>
      <c r="H7" s="46">
        <f>N7+T7</f>
        <v>66465</v>
      </c>
      <c r="I7" s="47">
        <f>H7-'[1]31.1月'!H7</f>
        <v>-59</v>
      </c>
      <c r="J7" s="45">
        <f>L7+N7</f>
        <v>129289</v>
      </c>
      <c r="K7" s="46">
        <f>J7-'[1]31.1月'!J7</f>
        <v>-84</v>
      </c>
      <c r="L7" s="48">
        <v>63399</v>
      </c>
      <c r="M7" s="46">
        <f>L7-'[1]31.1月'!L7</f>
        <v>-25</v>
      </c>
      <c r="N7" s="48">
        <v>65890</v>
      </c>
      <c r="O7" s="47">
        <f>N7-'[1]31.1月'!N7</f>
        <v>-59</v>
      </c>
      <c r="P7" s="45">
        <f>R7+T7</f>
        <v>950</v>
      </c>
      <c r="Q7" s="46">
        <f>P7-'[1]31.1月'!P7</f>
        <v>-7</v>
      </c>
      <c r="R7" s="48">
        <v>375</v>
      </c>
      <c r="S7" s="46">
        <f>R7-'[1]31.1月'!R7</f>
        <v>-7</v>
      </c>
      <c r="T7" s="48">
        <v>575</v>
      </c>
      <c r="U7" s="47">
        <f>T7-'[1]31.1月'!T7</f>
        <v>0</v>
      </c>
      <c r="W7" s="45">
        <f>Y7+AA7+AC7</f>
        <v>52864</v>
      </c>
      <c r="X7" s="46">
        <f>W7-'[1]31.1月'!W7</f>
        <v>14</v>
      </c>
      <c r="Y7" s="48">
        <v>52088</v>
      </c>
      <c r="Z7" s="46">
        <f>Y7-'[1]31.1月'!Y7</f>
        <v>21</v>
      </c>
      <c r="AA7" s="48">
        <v>446</v>
      </c>
      <c r="AB7" s="46">
        <f>AA7-'[1]31.1月'!AA7</f>
        <v>-7</v>
      </c>
      <c r="AC7" s="48">
        <v>330</v>
      </c>
      <c r="AD7" s="47">
        <f>AC7-'[1]31.1月'!AC7</f>
        <v>0</v>
      </c>
    </row>
    <row r="8" spans="1:30" x14ac:dyDescent="0.4">
      <c r="A8" s="42"/>
      <c r="B8" s="49" t="s">
        <v>16</v>
      </c>
      <c r="C8" s="50"/>
      <c r="D8" s="45">
        <f>F8+H8</f>
        <v>62711</v>
      </c>
      <c r="E8" s="46">
        <f>D8-'[1]31.1月'!D8</f>
        <v>-62</v>
      </c>
      <c r="F8" s="46">
        <f>SUM(F9:F21)</f>
        <v>30633</v>
      </c>
      <c r="G8" s="46">
        <f>F8-'[1]31.1月'!F8</f>
        <v>-20</v>
      </c>
      <c r="H8" s="46">
        <f>SUM(H9:H21)</f>
        <v>32078</v>
      </c>
      <c r="I8" s="47">
        <f>H8-'[1]31.1月'!H8</f>
        <v>-42</v>
      </c>
      <c r="J8" s="45">
        <f>L8+N8</f>
        <v>62118</v>
      </c>
      <c r="K8" s="46">
        <f>J8-'[1]31.1月'!J8</f>
        <v>-80</v>
      </c>
      <c r="L8" s="46">
        <f>SUM(L9:L21)</f>
        <v>30456</v>
      </c>
      <c r="M8" s="46">
        <f>L8-'[1]31.1月'!L8</f>
        <v>-24</v>
      </c>
      <c r="N8" s="46">
        <f>SUM(N9:N21)</f>
        <v>31662</v>
      </c>
      <c r="O8" s="47">
        <f>N8-'[1]31.1月'!N8</f>
        <v>-56</v>
      </c>
      <c r="P8" s="45">
        <f>R8+T8</f>
        <v>593</v>
      </c>
      <c r="Q8" s="46">
        <f>P8-'[1]31.1月'!P8</f>
        <v>18</v>
      </c>
      <c r="R8" s="46">
        <f>SUM(R9:R21)</f>
        <v>177</v>
      </c>
      <c r="S8" s="46">
        <f>R8-'[1]31.1月'!R8</f>
        <v>4</v>
      </c>
      <c r="T8" s="46">
        <f>SUM(T9:T21)</f>
        <v>416</v>
      </c>
      <c r="U8" s="47">
        <f>T8-'[1]31.1月'!T8</f>
        <v>14</v>
      </c>
      <c r="V8" s="51"/>
      <c r="W8" s="45">
        <f>Y8+AA8+AC8</f>
        <v>22695</v>
      </c>
      <c r="X8" s="46">
        <f>W8-'[1]31.1月'!W8</f>
        <v>12</v>
      </c>
      <c r="Y8" s="46">
        <f>SUM(Y9:Y21)</f>
        <v>22160</v>
      </c>
      <c r="Z8" s="46">
        <f>Y8-'[1]31.1月'!Y8</f>
        <v>-5</v>
      </c>
      <c r="AA8" s="46">
        <f>SUM(AA9:AA21)</f>
        <v>377</v>
      </c>
      <c r="AB8" s="46">
        <f>AA8-'[1]31.1月'!AA8</f>
        <v>19</v>
      </c>
      <c r="AC8" s="46">
        <f>SUM(AC9:AC21)</f>
        <v>158</v>
      </c>
      <c r="AD8" s="47">
        <f>AC8-'[1]31.1月'!AC8</f>
        <v>-2</v>
      </c>
    </row>
    <row r="9" spans="1:30" x14ac:dyDescent="0.4">
      <c r="A9" s="42"/>
      <c r="B9" s="52"/>
      <c r="C9" s="53" t="s">
        <v>17</v>
      </c>
      <c r="D9" s="45">
        <f>F9+H9</f>
        <v>2315</v>
      </c>
      <c r="E9" s="46">
        <f>D9-'[1]31.1月'!D9</f>
        <v>-3</v>
      </c>
      <c r="F9" s="46">
        <f>L9+R9</f>
        <v>1111</v>
      </c>
      <c r="G9" s="46">
        <f>F9-'[1]31.1月'!F9</f>
        <v>0</v>
      </c>
      <c r="H9" s="46">
        <f>N9+T9</f>
        <v>1204</v>
      </c>
      <c r="I9" s="47">
        <f>H9-'[1]31.1月'!H9</f>
        <v>-3</v>
      </c>
      <c r="J9" s="45">
        <f>L9+N9</f>
        <v>2291</v>
      </c>
      <c r="K9" s="46">
        <f>J9-'[1]31.1月'!J9</f>
        <v>-3</v>
      </c>
      <c r="L9" s="48">
        <v>1109</v>
      </c>
      <c r="M9" s="46">
        <f>L9-'[1]31.1月'!L9</f>
        <v>0</v>
      </c>
      <c r="N9" s="48">
        <v>1182</v>
      </c>
      <c r="O9" s="47">
        <f>N9-'[1]31.1月'!N9</f>
        <v>-3</v>
      </c>
      <c r="P9" s="45">
        <f>R9+T9</f>
        <v>24</v>
      </c>
      <c r="Q9" s="46">
        <f>P9-'[1]31.1月'!P9</f>
        <v>0</v>
      </c>
      <c r="R9" s="48">
        <v>2</v>
      </c>
      <c r="S9" s="46">
        <f>R9-'[1]31.1月'!R9</f>
        <v>0</v>
      </c>
      <c r="T9" s="48">
        <v>22</v>
      </c>
      <c r="U9" s="47">
        <f>T9-'[1]31.1月'!T9</f>
        <v>0</v>
      </c>
      <c r="V9" s="51"/>
      <c r="W9" s="45">
        <f>Y9+AA9+AC9</f>
        <v>1029</v>
      </c>
      <c r="X9" s="46">
        <f>W9-'[1]31.1月'!W9</f>
        <v>3</v>
      </c>
      <c r="Y9" s="48">
        <v>1006</v>
      </c>
      <c r="Z9" s="46">
        <f>Y9-'[1]31.1月'!Y9</f>
        <v>3</v>
      </c>
      <c r="AA9" s="48">
        <v>11</v>
      </c>
      <c r="AB9" s="46">
        <f>AA9-'[1]31.1月'!AA9</f>
        <v>0</v>
      </c>
      <c r="AC9" s="48">
        <v>12</v>
      </c>
      <c r="AD9" s="47">
        <f>AC9-'[1]31.1月'!AC9</f>
        <v>0</v>
      </c>
    </row>
    <row r="10" spans="1:30" x14ac:dyDescent="0.4">
      <c r="A10" s="42"/>
      <c r="B10" s="52"/>
      <c r="C10" s="54" t="s">
        <v>18</v>
      </c>
      <c r="D10" s="45">
        <f>F10+H10</f>
        <v>3326</v>
      </c>
      <c r="E10" s="46">
        <f>D10-'[1]31.1月'!D10</f>
        <v>-1</v>
      </c>
      <c r="F10" s="46">
        <f>L10+R10</f>
        <v>1648</v>
      </c>
      <c r="G10" s="46">
        <f>F10-'[1]31.1月'!F10</f>
        <v>3</v>
      </c>
      <c r="H10" s="46">
        <f>N10+T10</f>
        <v>1678</v>
      </c>
      <c r="I10" s="47">
        <f>H10-'[1]31.1月'!H10</f>
        <v>-4</v>
      </c>
      <c r="J10" s="45">
        <f>L10+N10</f>
        <v>3308</v>
      </c>
      <c r="K10" s="46">
        <f>J10-'[1]31.1月'!J10</f>
        <v>-1</v>
      </c>
      <c r="L10" s="48">
        <v>1644</v>
      </c>
      <c r="M10" s="46">
        <f>L10-'[1]31.1月'!L10</f>
        <v>3</v>
      </c>
      <c r="N10" s="48">
        <v>1664</v>
      </c>
      <c r="O10" s="47">
        <f>N10-'[1]31.1月'!N10</f>
        <v>-4</v>
      </c>
      <c r="P10" s="45">
        <f>R10+T10</f>
        <v>18</v>
      </c>
      <c r="Q10" s="46">
        <f>P10-'[1]31.1月'!P10</f>
        <v>0</v>
      </c>
      <c r="R10" s="48">
        <v>4</v>
      </c>
      <c r="S10" s="46">
        <f>R10-'[1]31.1月'!R10</f>
        <v>0</v>
      </c>
      <c r="T10" s="48">
        <v>14</v>
      </c>
      <c r="U10" s="47">
        <f>T10-'[1]31.1月'!T10</f>
        <v>0</v>
      </c>
      <c r="V10" s="51"/>
      <c r="W10" s="45">
        <f>Y10+AA10+AC10</f>
        <v>1153</v>
      </c>
      <c r="X10" s="46">
        <f>W10-'[1]31.1月'!W10</f>
        <v>0</v>
      </c>
      <c r="Y10" s="48">
        <v>1140</v>
      </c>
      <c r="Z10" s="46">
        <f>Y10-'[1]31.1月'!Y10</f>
        <v>0</v>
      </c>
      <c r="AA10" s="48">
        <v>4</v>
      </c>
      <c r="AB10" s="46">
        <f>AA10-'[1]31.1月'!AA10</f>
        <v>0</v>
      </c>
      <c r="AC10" s="48">
        <v>9</v>
      </c>
      <c r="AD10" s="47">
        <f>AC10-'[1]31.1月'!AC10</f>
        <v>0</v>
      </c>
    </row>
    <row r="11" spans="1:30" x14ac:dyDescent="0.4">
      <c r="A11" s="42"/>
      <c r="B11" s="52"/>
      <c r="C11" s="54" t="s">
        <v>19</v>
      </c>
      <c r="D11" s="45">
        <f>F11+H11</f>
        <v>1496</v>
      </c>
      <c r="E11" s="46">
        <f>D11-'[1]31.1月'!D11</f>
        <v>-5</v>
      </c>
      <c r="F11" s="46">
        <f>L11+R11</f>
        <v>706</v>
      </c>
      <c r="G11" s="46">
        <f>F11-'[1]31.1月'!F11</f>
        <v>-5</v>
      </c>
      <c r="H11" s="46">
        <f>N11+T11</f>
        <v>790</v>
      </c>
      <c r="I11" s="47">
        <f>H11-'[1]31.1月'!H11</f>
        <v>0</v>
      </c>
      <c r="J11" s="45">
        <f>L11+N11</f>
        <v>1488</v>
      </c>
      <c r="K11" s="46">
        <f>J11-'[1]31.1月'!J11</f>
        <v>-5</v>
      </c>
      <c r="L11" s="48">
        <v>705</v>
      </c>
      <c r="M11" s="46">
        <f>L11-'[1]31.1月'!L11</f>
        <v>-5</v>
      </c>
      <c r="N11" s="48">
        <v>783</v>
      </c>
      <c r="O11" s="47">
        <f>N11-'[1]31.1月'!N11</f>
        <v>0</v>
      </c>
      <c r="P11" s="45">
        <f>R11+T11</f>
        <v>8</v>
      </c>
      <c r="Q11" s="46">
        <f>P11-'[1]31.1月'!P11</f>
        <v>0</v>
      </c>
      <c r="R11" s="48">
        <v>1</v>
      </c>
      <c r="S11" s="46">
        <f>R11-'[1]31.1月'!R11</f>
        <v>0</v>
      </c>
      <c r="T11" s="48">
        <v>7</v>
      </c>
      <c r="U11" s="47">
        <f>T11-'[1]31.1月'!T11</f>
        <v>0</v>
      </c>
      <c r="V11" s="51"/>
      <c r="W11" s="45">
        <f>Y11+AA11+AC11</f>
        <v>672</v>
      </c>
      <c r="X11" s="46">
        <f>W11-'[1]31.1月'!W11</f>
        <v>1</v>
      </c>
      <c r="Y11" s="48">
        <v>666</v>
      </c>
      <c r="Z11" s="46">
        <f>Y11-'[1]31.1月'!Y11</f>
        <v>1</v>
      </c>
      <c r="AA11" s="48">
        <v>0</v>
      </c>
      <c r="AB11" s="46">
        <f>AA11-'[1]31.1月'!AA11</f>
        <v>0</v>
      </c>
      <c r="AC11" s="48">
        <v>6</v>
      </c>
      <c r="AD11" s="47">
        <f>AC11-'[1]31.1月'!AC11</f>
        <v>0</v>
      </c>
    </row>
    <row r="12" spans="1:30" x14ac:dyDescent="0.4">
      <c r="A12" s="42"/>
      <c r="B12" s="52"/>
      <c r="C12" s="54" t="s">
        <v>20</v>
      </c>
      <c r="D12" s="45">
        <f>F12+H12</f>
        <v>1824</v>
      </c>
      <c r="E12" s="46">
        <f>D12-'[1]31.1月'!D12</f>
        <v>-4</v>
      </c>
      <c r="F12" s="46">
        <f>L12+R12</f>
        <v>878</v>
      </c>
      <c r="G12" s="46">
        <f>F12-'[1]31.1月'!F12</f>
        <v>-3</v>
      </c>
      <c r="H12" s="46">
        <f>N12+T12</f>
        <v>946</v>
      </c>
      <c r="I12" s="47">
        <f>H12-'[1]31.1月'!H12</f>
        <v>-1</v>
      </c>
      <c r="J12" s="45">
        <f>L12+N12</f>
        <v>1811</v>
      </c>
      <c r="K12" s="46">
        <f>J12-'[1]31.1月'!J12</f>
        <v>-4</v>
      </c>
      <c r="L12" s="48">
        <v>872</v>
      </c>
      <c r="M12" s="46">
        <f>L12-'[1]31.1月'!L12</f>
        <v>-3</v>
      </c>
      <c r="N12" s="48">
        <v>939</v>
      </c>
      <c r="O12" s="47">
        <f>N12-'[1]31.1月'!N12</f>
        <v>-1</v>
      </c>
      <c r="P12" s="45">
        <f>R12+T12</f>
        <v>13</v>
      </c>
      <c r="Q12" s="46">
        <f>P12-'[1]31.1月'!P12</f>
        <v>0</v>
      </c>
      <c r="R12" s="48">
        <v>6</v>
      </c>
      <c r="S12" s="46">
        <f>R12-'[1]31.1月'!R12</f>
        <v>0</v>
      </c>
      <c r="T12" s="48">
        <v>7</v>
      </c>
      <c r="U12" s="47">
        <f>T12-'[1]31.1月'!T12</f>
        <v>0</v>
      </c>
      <c r="V12" s="51"/>
      <c r="W12" s="45">
        <f>Y12+AA12+AC12</f>
        <v>783</v>
      </c>
      <c r="X12" s="46">
        <f>W12-'[1]31.1月'!W12</f>
        <v>-2</v>
      </c>
      <c r="Y12" s="48">
        <v>772</v>
      </c>
      <c r="Z12" s="46">
        <f>Y12-'[1]31.1月'!Y12</f>
        <v>-2</v>
      </c>
      <c r="AA12" s="48">
        <v>6</v>
      </c>
      <c r="AB12" s="46">
        <f>AA12-'[1]31.1月'!AA12</f>
        <v>0</v>
      </c>
      <c r="AC12" s="48">
        <v>5</v>
      </c>
      <c r="AD12" s="47">
        <f>AC12-'[1]31.1月'!AC12</f>
        <v>0</v>
      </c>
    </row>
    <row r="13" spans="1:30" x14ac:dyDescent="0.4">
      <c r="A13" s="42"/>
      <c r="B13" s="52"/>
      <c r="C13" s="54" t="s">
        <v>21</v>
      </c>
      <c r="D13" s="45">
        <f>F13+H13</f>
        <v>9514</v>
      </c>
      <c r="E13" s="46">
        <f>D13-'[1]31.1月'!D13</f>
        <v>-12</v>
      </c>
      <c r="F13" s="46">
        <f>L13+R13</f>
        <v>4601</v>
      </c>
      <c r="G13" s="46">
        <f>F13-'[1]31.1月'!F13</f>
        <v>-4</v>
      </c>
      <c r="H13" s="46">
        <f>N13+T13</f>
        <v>4913</v>
      </c>
      <c r="I13" s="47">
        <f>H13-'[1]31.1月'!H13</f>
        <v>-8</v>
      </c>
      <c r="J13" s="45">
        <f>L13+N13</f>
        <v>9489</v>
      </c>
      <c r="K13" s="46">
        <f>J13-'[1]31.1月'!J13</f>
        <v>-12</v>
      </c>
      <c r="L13" s="48">
        <v>4597</v>
      </c>
      <c r="M13" s="46">
        <f>L13-'[1]31.1月'!L13</f>
        <v>-4</v>
      </c>
      <c r="N13" s="48">
        <v>4892</v>
      </c>
      <c r="O13" s="47">
        <f>N13-'[1]31.1月'!N13</f>
        <v>-8</v>
      </c>
      <c r="P13" s="45">
        <f>R13+T13</f>
        <v>25</v>
      </c>
      <c r="Q13" s="46">
        <f>P13-'[1]31.1月'!P13</f>
        <v>0</v>
      </c>
      <c r="R13" s="48">
        <v>4</v>
      </c>
      <c r="S13" s="46">
        <f>R13-'[1]31.1月'!R13</f>
        <v>0</v>
      </c>
      <c r="T13" s="48">
        <v>21</v>
      </c>
      <c r="U13" s="47">
        <f>T13-'[1]31.1月'!T13</f>
        <v>0</v>
      </c>
      <c r="V13" s="51"/>
      <c r="W13" s="45">
        <f>Y13+AA13+AC13</f>
        <v>3435</v>
      </c>
      <c r="X13" s="46">
        <f>W13-'[1]31.1月'!W13</f>
        <v>1</v>
      </c>
      <c r="Y13" s="48">
        <v>3411</v>
      </c>
      <c r="Z13" s="46">
        <f>Y13-'[1]31.1月'!Y13</f>
        <v>1</v>
      </c>
      <c r="AA13" s="48">
        <v>1</v>
      </c>
      <c r="AB13" s="46">
        <f>AA13-'[1]31.1月'!AA13</f>
        <v>0</v>
      </c>
      <c r="AC13" s="48">
        <v>23</v>
      </c>
      <c r="AD13" s="47">
        <f>AC13-'[1]31.1月'!AC13</f>
        <v>0</v>
      </c>
    </row>
    <row r="14" spans="1:30" x14ac:dyDescent="0.4">
      <c r="A14" s="42"/>
      <c r="B14" s="52"/>
      <c r="C14" s="54" t="s">
        <v>22</v>
      </c>
      <c r="D14" s="45">
        <f>F14+H14</f>
        <v>9442</v>
      </c>
      <c r="E14" s="46">
        <f>D14-'[1]31.1月'!D14</f>
        <v>0</v>
      </c>
      <c r="F14" s="46">
        <f>L14+R14</f>
        <v>4601</v>
      </c>
      <c r="G14" s="46">
        <f>F14-'[1]31.1月'!F14</f>
        <v>-3</v>
      </c>
      <c r="H14" s="46">
        <f>N14+T14</f>
        <v>4841</v>
      </c>
      <c r="I14" s="47">
        <f>H14-'[1]31.1月'!H14</f>
        <v>3</v>
      </c>
      <c r="J14" s="45">
        <f>L14+N14</f>
        <v>9325</v>
      </c>
      <c r="K14" s="46">
        <f>J14-'[1]31.1月'!J14</f>
        <v>-7</v>
      </c>
      <c r="L14" s="48">
        <v>4556</v>
      </c>
      <c r="M14" s="46">
        <f>L14-'[1]31.1月'!L14</f>
        <v>-3</v>
      </c>
      <c r="N14" s="48">
        <v>4769</v>
      </c>
      <c r="O14" s="47">
        <f>N14-'[1]31.1月'!N14</f>
        <v>-4</v>
      </c>
      <c r="P14" s="45">
        <f>R14+T14</f>
        <v>117</v>
      </c>
      <c r="Q14" s="46">
        <f>P14-'[1]31.1月'!P14</f>
        <v>7</v>
      </c>
      <c r="R14" s="48">
        <v>45</v>
      </c>
      <c r="S14" s="46">
        <f>R14-'[1]31.1月'!R14</f>
        <v>0</v>
      </c>
      <c r="T14" s="48">
        <v>72</v>
      </c>
      <c r="U14" s="47">
        <f>T14-'[1]31.1月'!T14</f>
        <v>7</v>
      </c>
      <c r="V14" s="51"/>
      <c r="W14" s="45">
        <f>Y14+AA14+AC14</f>
        <v>3513</v>
      </c>
      <c r="X14" s="46">
        <f>W14-'[1]31.1月'!W14</f>
        <v>3</v>
      </c>
      <c r="Y14" s="48">
        <v>3412</v>
      </c>
      <c r="Z14" s="46">
        <f>Y14-'[1]31.1月'!Y14</f>
        <v>-3</v>
      </c>
      <c r="AA14" s="48">
        <v>83</v>
      </c>
      <c r="AB14" s="46">
        <f>AA14-'[1]31.1月'!AA14</f>
        <v>6</v>
      </c>
      <c r="AC14" s="48">
        <v>18</v>
      </c>
      <c r="AD14" s="47">
        <f>AC14-'[1]31.1月'!AC14</f>
        <v>0</v>
      </c>
    </row>
    <row r="15" spans="1:30" x14ac:dyDescent="0.4">
      <c r="A15" s="42"/>
      <c r="B15" s="52"/>
      <c r="C15" s="54" t="s">
        <v>23</v>
      </c>
      <c r="D15" s="45">
        <f>F15+H15</f>
        <v>9493</v>
      </c>
      <c r="E15" s="46">
        <f>D15-'[1]31.1月'!D15</f>
        <v>0</v>
      </c>
      <c r="F15" s="46">
        <f>L15+R15</f>
        <v>4697</v>
      </c>
      <c r="G15" s="46">
        <f>F15-'[1]31.1月'!F15</f>
        <v>-1</v>
      </c>
      <c r="H15" s="46">
        <f>N15+T15</f>
        <v>4796</v>
      </c>
      <c r="I15" s="47">
        <f>H15-'[1]31.1月'!H15</f>
        <v>1</v>
      </c>
      <c r="J15" s="45">
        <f>L15+N15</f>
        <v>9214</v>
      </c>
      <c r="K15" s="46">
        <f>J15-'[1]31.1月'!J15</f>
        <v>-13</v>
      </c>
      <c r="L15" s="48">
        <v>4615</v>
      </c>
      <c r="M15" s="46">
        <f>L15-'[1]31.1月'!L15</f>
        <v>-5</v>
      </c>
      <c r="N15" s="48">
        <v>4599</v>
      </c>
      <c r="O15" s="47">
        <f>N15-'[1]31.1月'!N15</f>
        <v>-8</v>
      </c>
      <c r="P15" s="45">
        <f>R15+T15</f>
        <v>279</v>
      </c>
      <c r="Q15" s="46">
        <f>P15-'[1]31.1月'!P15</f>
        <v>13</v>
      </c>
      <c r="R15" s="48">
        <v>82</v>
      </c>
      <c r="S15" s="46">
        <f>R15-'[1]31.1月'!R15</f>
        <v>4</v>
      </c>
      <c r="T15" s="48">
        <v>197</v>
      </c>
      <c r="U15" s="47">
        <f>T15-'[1]31.1月'!T15</f>
        <v>9</v>
      </c>
      <c r="V15" s="51"/>
      <c r="W15" s="45">
        <f>Y15+AA15+AC15</f>
        <v>3333</v>
      </c>
      <c r="X15" s="46">
        <f>W15-'[1]31.1月'!W15</f>
        <v>7</v>
      </c>
      <c r="Y15" s="48">
        <v>3074</v>
      </c>
      <c r="Z15" s="46">
        <f>Y15-'[1]31.1月'!Y15</f>
        <v>-5</v>
      </c>
      <c r="AA15" s="48">
        <v>244</v>
      </c>
      <c r="AB15" s="46">
        <f>AA15-'[1]31.1月'!AA15</f>
        <v>12</v>
      </c>
      <c r="AC15" s="48">
        <v>15</v>
      </c>
      <c r="AD15" s="47">
        <f>AC15-'[1]31.1月'!AC15</f>
        <v>0</v>
      </c>
    </row>
    <row r="16" spans="1:30" x14ac:dyDescent="0.4">
      <c r="A16" s="42"/>
      <c r="B16" s="52"/>
      <c r="C16" s="54" t="s">
        <v>24</v>
      </c>
      <c r="D16" s="45">
        <f>F16+H16</f>
        <v>4117</v>
      </c>
      <c r="E16" s="46">
        <f>D16-'[1]31.1月'!D16</f>
        <v>-5</v>
      </c>
      <c r="F16" s="46">
        <f>L16+R16</f>
        <v>1993</v>
      </c>
      <c r="G16" s="46">
        <f>F16-'[1]31.1月'!F16</f>
        <v>1</v>
      </c>
      <c r="H16" s="46">
        <f>N16+T16</f>
        <v>2124</v>
      </c>
      <c r="I16" s="47">
        <f>H16-'[1]31.1月'!H16</f>
        <v>-6</v>
      </c>
      <c r="J16" s="45">
        <f>L16+N16</f>
        <v>4080</v>
      </c>
      <c r="K16" s="46">
        <f>J16-'[1]31.1月'!J16</f>
        <v>-5</v>
      </c>
      <c r="L16" s="48">
        <v>1979</v>
      </c>
      <c r="M16" s="46">
        <f>L16-'[1]31.1月'!L16</f>
        <v>1</v>
      </c>
      <c r="N16" s="48">
        <v>2101</v>
      </c>
      <c r="O16" s="47">
        <f>N16-'[1]31.1月'!N16</f>
        <v>-6</v>
      </c>
      <c r="P16" s="45">
        <f>R16+T16</f>
        <v>37</v>
      </c>
      <c r="Q16" s="46">
        <f>P16-'[1]31.1月'!P16</f>
        <v>0</v>
      </c>
      <c r="R16" s="48">
        <v>14</v>
      </c>
      <c r="S16" s="46">
        <f>R16-'[1]31.1月'!R16</f>
        <v>0</v>
      </c>
      <c r="T16" s="48">
        <v>23</v>
      </c>
      <c r="U16" s="47">
        <f>T16-'[1]31.1月'!T16</f>
        <v>0</v>
      </c>
      <c r="V16" s="51"/>
      <c r="W16" s="45">
        <f>Y16+AA16+AC16</f>
        <v>1446</v>
      </c>
      <c r="X16" s="46">
        <f>W16-'[1]31.1月'!W16</f>
        <v>-1</v>
      </c>
      <c r="Y16" s="48">
        <v>1413</v>
      </c>
      <c r="Z16" s="46">
        <f>Y16-'[1]31.1月'!Y16</f>
        <v>-1</v>
      </c>
      <c r="AA16" s="48">
        <v>17</v>
      </c>
      <c r="AB16" s="46">
        <f>AA16-'[1]31.1月'!AA16</f>
        <v>0</v>
      </c>
      <c r="AC16" s="48">
        <v>16</v>
      </c>
      <c r="AD16" s="47">
        <f>AC16-'[1]31.1月'!AC16</f>
        <v>0</v>
      </c>
    </row>
    <row r="17" spans="1:30" x14ac:dyDescent="0.4">
      <c r="A17" s="42"/>
      <c r="B17" s="52"/>
      <c r="C17" s="54" t="s">
        <v>25</v>
      </c>
      <c r="D17" s="45">
        <f>F17+H17</f>
        <v>3682</v>
      </c>
      <c r="E17" s="46">
        <f>D17-'[1]31.1月'!D17</f>
        <v>-2</v>
      </c>
      <c r="F17" s="46">
        <f>L17+R17</f>
        <v>1784</v>
      </c>
      <c r="G17" s="46">
        <f>F17-'[1]31.1月'!F17</f>
        <v>-2</v>
      </c>
      <c r="H17" s="46">
        <f>N17+T17</f>
        <v>1898</v>
      </c>
      <c r="I17" s="47">
        <f>H17-'[1]31.1月'!H17</f>
        <v>0</v>
      </c>
      <c r="J17" s="45">
        <f>L17+N17</f>
        <v>3664</v>
      </c>
      <c r="K17" s="46">
        <f>J17-'[1]31.1月'!J17</f>
        <v>-2</v>
      </c>
      <c r="L17" s="48">
        <v>1777</v>
      </c>
      <c r="M17" s="46">
        <f>L17-'[1]31.1月'!L17</f>
        <v>-2</v>
      </c>
      <c r="N17" s="48">
        <v>1887</v>
      </c>
      <c r="O17" s="47">
        <f>N17-'[1]31.1月'!N17</f>
        <v>0</v>
      </c>
      <c r="P17" s="45">
        <f>R17+T17</f>
        <v>18</v>
      </c>
      <c r="Q17" s="46">
        <f>P17-'[1]31.1月'!P17</f>
        <v>0</v>
      </c>
      <c r="R17" s="48">
        <v>7</v>
      </c>
      <c r="S17" s="46">
        <f>R17-'[1]31.1月'!R17</f>
        <v>0</v>
      </c>
      <c r="T17" s="48">
        <v>11</v>
      </c>
      <c r="U17" s="47">
        <f>T17-'[1]31.1月'!T17</f>
        <v>0</v>
      </c>
      <c r="V17" s="51"/>
      <c r="W17" s="45">
        <f>Y17+AA17+AC17</f>
        <v>1348</v>
      </c>
      <c r="X17" s="46">
        <f>W17-'[1]31.1月'!W17</f>
        <v>1</v>
      </c>
      <c r="Y17" s="48">
        <v>1336</v>
      </c>
      <c r="Z17" s="46">
        <f>Y17-'[1]31.1月'!Y17</f>
        <v>1</v>
      </c>
      <c r="AA17" s="48">
        <v>2</v>
      </c>
      <c r="AB17" s="46">
        <f>AA17-'[1]31.1月'!AA17</f>
        <v>1</v>
      </c>
      <c r="AC17" s="48">
        <v>10</v>
      </c>
      <c r="AD17" s="47">
        <f>AC17-'[1]31.1月'!AC17</f>
        <v>-1</v>
      </c>
    </row>
    <row r="18" spans="1:30" x14ac:dyDescent="0.4">
      <c r="A18" s="42"/>
      <c r="B18" s="52"/>
      <c r="C18" s="54" t="s">
        <v>26</v>
      </c>
      <c r="D18" s="45">
        <f>F18+H18</f>
        <v>6724</v>
      </c>
      <c r="E18" s="46">
        <f>D18-'[1]31.1月'!D18</f>
        <v>5</v>
      </c>
      <c r="F18" s="46">
        <f>L18+R18</f>
        <v>3278</v>
      </c>
      <c r="G18" s="46">
        <f>F18-'[1]31.1月'!F18</f>
        <v>5</v>
      </c>
      <c r="H18" s="46">
        <f>N18+T18</f>
        <v>3446</v>
      </c>
      <c r="I18" s="47">
        <f>H18-'[1]31.1月'!H18</f>
        <v>0</v>
      </c>
      <c r="J18" s="45">
        <f>L18+N18</f>
        <v>6700</v>
      </c>
      <c r="K18" s="46">
        <f>J18-'[1]31.1月'!J18</f>
        <v>5</v>
      </c>
      <c r="L18" s="48">
        <v>3273</v>
      </c>
      <c r="M18" s="46">
        <f>L18-'[1]31.1月'!L18</f>
        <v>5</v>
      </c>
      <c r="N18" s="48">
        <v>3427</v>
      </c>
      <c r="O18" s="47">
        <f>N18-'[1]31.1月'!N18</f>
        <v>0</v>
      </c>
      <c r="P18" s="45">
        <f>R18+T18</f>
        <v>24</v>
      </c>
      <c r="Q18" s="46">
        <f>P18-'[1]31.1月'!P18</f>
        <v>0</v>
      </c>
      <c r="R18" s="48">
        <v>5</v>
      </c>
      <c r="S18" s="46">
        <f>R18-'[1]31.1月'!R18</f>
        <v>0</v>
      </c>
      <c r="T18" s="48">
        <v>19</v>
      </c>
      <c r="U18" s="47">
        <f>T18-'[1]31.1月'!T18</f>
        <v>0</v>
      </c>
      <c r="V18" s="51"/>
      <c r="W18" s="45">
        <f>Y18+AA18+AC18</f>
        <v>2225</v>
      </c>
      <c r="X18" s="46">
        <f>W18-'[1]31.1月'!W18</f>
        <v>5</v>
      </c>
      <c r="Y18" s="48">
        <v>2201</v>
      </c>
      <c r="Z18" s="46">
        <f>Y18-'[1]31.1月'!Y18</f>
        <v>5</v>
      </c>
      <c r="AA18" s="48">
        <v>3</v>
      </c>
      <c r="AB18" s="46">
        <f>AA18-'[1]31.1月'!AA18</f>
        <v>0</v>
      </c>
      <c r="AC18" s="48">
        <v>21</v>
      </c>
      <c r="AD18" s="47">
        <f>AC18-'[1]31.1月'!AC18</f>
        <v>0</v>
      </c>
    </row>
    <row r="19" spans="1:30" x14ac:dyDescent="0.4">
      <c r="A19" s="42"/>
      <c r="B19" s="52"/>
      <c r="C19" s="54" t="s">
        <v>27</v>
      </c>
      <c r="D19" s="45">
        <f>F19+H19</f>
        <v>2673</v>
      </c>
      <c r="E19" s="46">
        <f>D19-'[1]31.1月'!D19</f>
        <v>-6</v>
      </c>
      <c r="F19" s="46">
        <f>L19+R19</f>
        <v>1342</v>
      </c>
      <c r="G19" s="46">
        <f>F19-'[1]31.1月'!F19</f>
        <v>-1</v>
      </c>
      <c r="H19" s="46">
        <f>N19+T19</f>
        <v>1331</v>
      </c>
      <c r="I19" s="47">
        <f>H19-'[1]31.1月'!H19</f>
        <v>-5</v>
      </c>
      <c r="J19" s="45">
        <f>L19+N19</f>
        <v>2669</v>
      </c>
      <c r="K19" s="46">
        <f>J19-'[1]31.1月'!J19</f>
        <v>-5</v>
      </c>
      <c r="L19" s="48">
        <v>1342</v>
      </c>
      <c r="M19" s="46">
        <f>L19-'[1]31.1月'!L19</f>
        <v>-1</v>
      </c>
      <c r="N19" s="48">
        <v>1327</v>
      </c>
      <c r="O19" s="47">
        <f>N19-'[1]31.1月'!N19</f>
        <v>-4</v>
      </c>
      <c r="P19" s="45">
        <f>R19+T19</f>
        <v>4</v>
      </c>
      <c r="Q19" s="46">
        <f>P19-'[1]31.1月'!P19</f>
        <v>-1</v>
      </c>
      <c r="R19" s="48">
        <v>0</v>
      </c>
      <c r="S19" s="46">
        <f>R19-'[1]31.1月'!R19</f>
        <v>0</v>
      </c>
      <c r="T19" s="48">
        <v>4</v>
      </c>
      <c r="U19" s="47">
        <f>T19-'[1]31.1月'!T19</f>
        <v>-1</v>
      </c>
      <c r="V19" s="51"/>
      <c r="W19" s="45">
        <f>Y19+AA19+AC19</f>
        <v>889</v>
      </c>
      <c r="X19" s="46">
        <f>W19-'[1]31.1月'!W19</f>
        <v>0</v>
      </c>
      <c r="Y19" s="48">
        <v>885</v>
      </c>
      <c r="Z19" s="46">
        <f>Y19-'[1]31.1月'!Y19</f>
        <v>0</v>
      </c>
      <c r="AA19" s="48">
        <v>0</v>
      </c>
      <c r="AB19" s="46">
        <f>AA19-'[1]31.1月'!AA19</f>
        <v>0</v>
      </c>
      <c r="AC19" s="48">
        <v>4</v>
      </c>
      <c r="AD19" s="47">
        <f>AC19-'[1]31.1月'!AC19</f>
        <v>0</v>
      </c>
    </row>
    <row r="20" spans="1:30" x14ac:dyDescent="0.4">
      <c r="A20" s="42"/>
      <c r="B20" s="52"/>
      <c r="C20" s="54" t="s">
        <v>28</v>
      </c>
      <c r="D20" s="45">
        <f>F20+H20</f>
        <v>5545</v>
      </c>
      <c r="E20" s="46">
        <f>D20-'[1]31.1月'!D20</f>
        <v>-18</v>
      </c>
      <c r="F20" s="46">
        <f>L20+R20</f>
        <v>2749</v>
      </c>
      <c r="G20" s="46">
        <f>F20-'[1]31.1月'!F20</f>
        <v>-8</v>
      </c>
      <c r="H20" s="46">
        <f>N20+T20</f>
        <v>2796</v>
      </c>
      <c r="I20" s="47">
        <f>H20-'[1]31.1月'!H20</f>
        <v>-10</v>
      </c>
      <c r="J20" s="45">
        <f>L20+N20</f>
        <v>5533</v>
      </c>
      <c r="K20" s="46">
        <f>J20-'[1]31.1月'!J20</f>
        <v>-17</v>
      </c>
      <c r="L20" s="48">
        <v>2743</v>
      </c>
      <c r="M20" s="46">
        <f>L20-'[1]31.1月'!L20</f>
        <v>-8</v>
      </c>
      <c r="N20" s="48">
        <v>2790</v>
      </c>
      <c r="O20" s="47">
        <f>N20-'[1]31.1月'!N20</f>
        <v>-9</v>
      </c>
      <c r="P20" s="45">
        <f>R20+T20</f>
        <v>12</v>
      </c>
      <c r="Q20" s="46">
        <f>P20-'[1]31.1月'!P20</f>
        <v>-1</v>
      </c>
      <c r="R20" s="48">
        <v>6</v>
      </c>
      <c r="S20" s="46">
        <f>R20-'[1]31.1月'!R20</f>
        <v>0</v>
      </c>
      <c r="T20" s="48">
        <v>6</v>
      </c>
      <c r="U20" s="47">
        <f>T20-'[1]31.1月'!T20</f>
        <v>-1</v>
      </c>
      <c r="V20" s="51"/>
      <c r="W20" s="45">
        <f>Y20+AA20+AC20</f>
        <v>1869</v>
      </c>
      <c r="X20" s="46">
        <f>W20-'[1]31.1月'!W20</f>
        <v>-4</v>
      </c>
      <c r="Y20" s="48">
        <v>1857</v>
      </c>
      <c r="Z20" s="46">
        <f>Y20-'[1]31.1月'!Y20</f>
        <v>-3</v>
      </c>
      <c r="AA20" s="48">
        <v>6</v>
      </c>
      <c r="AB20" s="46">
        <f>AA20-'[1]31.1月'!AA20</f>
        <v>0</v>
      </c>
      <c r="AC20" s="48">
        <v>6</v>
      </c>
      <c r="AD20" s="47">
        <f>AC20-'[1]31.1月'!AC20</f>
        <v>-1</v>
      </c>
    </row>
    <row r="21" spans="1:30" ht="19.5" thickBot="1" x14ac:dyDescent="0.45">
      <c r="A21" s="55"/>
      <c r="B21" s="56"/>
      <c r="C21" s="57" t="s">
        <v>29</v>
      </c>
      <c r="D21" s="58">
        <f>F21+H21</f>
        <v>2560</v>
      </c>
      <c r="E21" s="59">
        <f>D21-'[1]31.1月'!D21</f>
        <v>-11</v>
      </c>
      <c r="F21" s="59">
        <f>L21+R21</f>
        <v>1245</v>
      </c>
      <c r="G21" s="59">
        <f>F21-'[1]31.1月'!F21</f>
        <v>-2</v>
      </c>
      <c r="H21" s="59">
        <f>N21+T21</f>
        <v>1315</v>
      </c>
      <c r="I21" s="60">
        <f>H21-'[1]31.1月'!H21</f>
        <v>-9</v>
      </c>
      <c r="J21" s="58">
        <f>L21+N21</f>
        <v>2546</v>
      </c>
      <c r="K21" s="59">
        <f>J21-'[1]31.1月'!J21</f>
        <v>-11</v>
      </c>
      <c r="L21" s="61">
        <v>1244</v>
      </c>
      <c r="M21" s="59">
        <f>L21-'[1]31.1月'!L21</f>
        <v>-2</v>
      </c>
      <c r="N21" s="61">
        <v>1302</v>
      </c>
      <c r="O21" s="60">
        <f>N21-'[1]31.1月'!N21</f>
        <v>-9</v>
      </c>
      <c r="P21" s="58">
        <f>R21+T21</f>
        <v>14</v>
      </c>
      <c r="Q21" s="59">
        <f>P21-'[1]31.1月'!P21</f>
        <v>0</v>
      </c>
      <c r="R21" s="61">
        <v>1</v>
      </c>
      <c r="S21" s="59">
        <f>R21-'[1]31.1月'!R21</f>
        <v>0</v>
      </c>
      <c r="T21" s="61">
        <v>13</v>
      </c>
      <c r="U21" s="60">
        <f>T21-'[1]31.1月'!T21</f>
        <v>0</v>
      </c>
      <c r="V21" s="51"/>
      <c r="W21" s="58">
        <f>Y21+AA21+AC21</f>
        <v>1000</v>
      </c>
      <c r="X21" s="59">
        <f>W21-'[1]31.1月'!W21</f>
        <v>-2</v>
      </c>
      <c r="Y21" s="61">
        <v>987</v>
      </c>
      <c r="Z21" s="59">
        <f>Y21-'[1]31.1月'!Y21</f>
        <v>-2</v>
      </c>
      <c r="AA21" s="61">
        <v>0</v>
      </c>
      <c r="AB21" s="59">
        <f>AA21-'[1]31.1月'!AA21</f>
        <v>0</v>
      </c>
      <c r="AC21" s="61">
        <v>13</v>
      </c>
      <c r="AD21" s="60">
        <f>AC21-'[1]31.1月'!AC21</f>
        <v>0</v>
      </c>
    </row>
    <row r="22" spans="1:30" x14ac:dyDescent="0.4">
      <c r="M22" s="62"/>
      <c r="V22" s="51"/>
    </row>
  </sheetData>
  <mergeCells count="19"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  <mergeCell ref="Y4:Y5"/>
  </mergeCells>
  <phoneticPr fontId="3"/>
  <pageMargins left="0.7" right="0.7" top="0.75" bottom="0.7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view="pageBreakPreview" zoomScale="60" zoomScaleNormal="100" workbookViewId="0">
      <selection activeCell="D18" sqref="D18"/>
    </sheetView>
  </sheetViews>
  <sheetFormatPr defaultRowHeight="18.75" x14ac:dyDescent="0.4"/>
  <cols>
    <col min="1" max="1" width="2.875" style="2" customWidth="1"/>
    <col min="2" max="2" width="7.875" style="2" customWidth="1"/>
    <col min="3" max="3" width="9" style="2"/>
    <col min="4" max="4" width="7" style="2" customWidth="1"/>
    <col min="5" max="5" width="5.75" style="2" customWidth="1"/>
    <col min="6" max="6" width="7" style="2" customWidth="1"/>
    <col min="7" max="7" width="5" style="2" customWidth="1"/>
    <col min="8" max="8" width="7" style="2" customWidth="1"/>
    <col min="9" max="9" width="5" style="2" customWidth="1"/>
    <col min="10" max="10" width="7" style="2" customWidth="1"/>
    <col min="11" max="11" width="5" style="2" customWidth="1"/>
    <col min="12" max="12" width="7" style="2" customWidth="1"/>
    <col min="13" max="13" width="5" style="2" customWidth="1"/>
    <col min="14" max="14" width="7" style="2" customWidth="1"/>
    <col min="15" max="15" width="5" style="2" customWidth="1"/>
    <col min="16" max="16" width="7" style="2" customWidth="1"/>
    <col min="17" max="17" width="5" style="2" customWidth="1"/>
    <col min="18" max="18" width="7" style="2" customWidth="1"/>
    <col min="19" max="19" width="5" style="2" customWidth="1"/>
    <col min="20" max="20" width="7" style="2" customWidth="1"/>
    <col min="21" max="21" width="5" style="2" customWidth="1"/>
    <col min="22" max="22" width="1.25" style="2" customWidth="1"/>
    <col min="23" max="23" width="7" style="2" customWidth="1"/>
    <col min="24" max="24" width="5.75" style="2" customWidth="1"/>
    <col min="25" max="25" width="7" style="2" customWidth="1"/>
    <col min="26" max="26" width="5" style="2" customWidth="1"/>
    <col min="27" max="27" width="7" style="2" customWidth="1"/>
    <col min="28" max="28" width="5" style="2" customWidth="1"/>
    <col min="29" max="29" width="7" style="2" customWidth="1"/>
    <col min="30" max="30" width="5" style="2" customWidth="1"/>
    <col min="31" max="16384" width="9" style="2"/>
  </cols>
  <sheetData>
    <row r="1" spans="1:30" ht="20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9.5" thickBot="1" x14ac:dyDescent="0.45">
      <c r="AA2" s="3" t="s">
        <v>45</v>
      </c>
    </row>
    <row r="3" spans="1:30" ht="19.5" thickBot="1" x14ac:dyDescent="0.45">
      <c r="A3" s="4"/>
      <c r="B3" s="5"/>
      <c r="C3" s="6"/>
      <c r="D3" s="7" t="s">
        <v>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W3" s="7" t="s">
        <v>3</v>
      </c>
      <c r="X3" s="8"/>
      <c r="Y3" s="8"/>
      <c r="Z3" s="8"/>
      <c r="AA3" s="8"/>
      <c r="AB3" s="8"/>
      <c r="AC3" s="8"/>
      <c r="AD3" s="9"/>
    </row>
    <row r="4" spans="1:30" x14ac:dyDescent="0.4">
      <c r="A4" s="10"/>
      <c r="B4" s="11"/>
      <c r="C4" s="12"/>
      <c r="D4" s="13" t="s">
        <v>4</v>
      </c>
      <c r="E4" s="14" t="s">
        <v>5</v>
      </c>
      <c r="F4" s="14" t="s">
        <v>6</v>
      </c>
      <c r="G4" s="14" t="s">
        <v>5</v>
      </c>
      <c r="H4" s="14" t="s">
        <v>7</v>
      </c>
      <c r="I4" s="15" t="s">
        <v>5</v>
      </c>
      <c r="J4" s="16" t="s">
        <v>8</v>
      </c>
      <c r="K4" s="17"/>
      <c r="L4" s="17"/>
      <c r="M4" s="17"/>
      <c r="N4" s="17"/>
      <c r="O4" s="18"/>
      <c r="P4" s="16" t="s">
        <v>9</v>
      </c>
      <c r="Q4" s="17"/>
      <c r="R4" s="17"/>
      <c r="S4" s="17"/>
      <c r="T4" s="17"/>
      <c r="U4" s="18"/>
      <c r="W4" s="13" t="s">
        <v>4</v>
      </c>
      <c r="X4" s="14" t="s">
        <v>10</v>
      </c>
      <c r="Y4" s="14" t="s">
        <v>8</v>
      </c>
      <c r="Z4" s="14" t="s">
        <v>5</v>
      </c>
      <c r="AA4" s="14" t="s">
        <v>9</v>
      </c>
      <c r="AB4" s="19" t="s">
        <v>5</v>
      </c>
      <c r="AC4" s="20" t="s">
        <v>11</v>
      </c>
      <c r="AD4" s="15" t="s">
        <v>5</v>
      </c>
    </row>
    <row r="5" spans="1:30" ht="24" x14ac:dyDescent="0.4">
      <c r="A5" s="21"/>
      <c r="B5" s="22"/>
      <c r="C5" s="23"/>
      <c r="D5" s="24"/>
      <c r="E5" s="25"/>
      <c r="F5" s="25"/>
      <c r="G5" s="25"/>
      <c r="H5" s="25"/>
      <c r="I5" s="26"/>
      <c r="J5" s="27" t="s">
        <v>12</v>
      </c>
      <c r="K5" s="28" t="s">
        <v>5</v>
      </c>
      <c r="L5" s="28" t="s">
        <v>6</v>
      </c>
      <c r="M5" s="28" t="s">
        <v>5</v>
      </c>
      <c r="N5" s="28" t="s">
        <v>13</v>
      </c>
      <c r="O5" s="29" t="s">
        <v>5</v>
      </c>
      <c r="P5" s="27" t="s">
        <v>12</v>
      </c>
      <c r="Q5" s="28" t="s">
        <v>5</v>
      </c>
      <c r="R5" s="28" t="s">
        <v>6</v>
      </c>
      <c r="S5" s="28" t="s">
        <v>5</v>
      </c>
      <c r="T5" s="28" t="s">
        <v>7</v>
      </c>
      <c r="U5" s="29" t="s">
        <v>5</v>
      </c>
      <c r="V5" s="30"/>
      <c r="W5" s="24"/>
      <c r="X5" s="25"/>
      <c r="Y5" s="25"/>
      <c r="Z5" s="25"/>
      <c r="AA5" s="25"/>
      <c r="AB5" s="31"/>
      <c r="AC5" s="32"/>
      <c r="AD5" s="26"/>
    </row>
    <row r="6" spans="1:30" x14ac:dyDescent="0.4">
      <c r="A6" s="33" t="s">
        <v>14</v>
      </c>
      <c r="B6" s="34"/>
      <c r="C6" s="35"/>
      <c r="D6" s="36">
        <f>F6+H6</f>
        <v>192068</v>
      </c>
      <c r="E6" s="37">
        <f>D6-'[1]31.2月'!D6</f>
        <v>-882</v>
      </c>
      <c r="F6" s="38">
        <f>SUM(F7:F8)</f>
        <v>93971</v>
      </c>
      <c r="G6" s="37">
        <f>F6-'[1]31.2月'!F6</f>
        <v>-436</v>
      </c>
      <c r="H6" s="38">
        <f>SUM(H7:H8)</f>
        <v>98097</v>
      </c>
      <c r="I6" s="37">
        <f>H6-'[1]31.2月'!H6</f>
        <v>-446</v>
      </c>
      <c r="J6" s="36">
        <f>L6+N6</f>
        <v>190532</v>
      </c>
      <c r="K6" s="39">
        <f>J6-'[1]31.2月'!J6</f>
        <v>-875</v>
      </c>
      <c r="L6" s="38">
        <f>SUM(L7:L8)</f>
        <v>93413</v>
      </c>
      <c r="M6" s="37">
        <f>L6-'[1]31.2月'!L6</f>
        <v>-442</v>
      </c>
      <c r="N6" s="38">
        <f>SUM(N7:N8)</f>
        <v>97119</v>
      </c>
      <c r="O6" s="37">
        <f>N6-'[1]31.2月'!N6</f>
        <v>-433</v>
      </c>
      <c r="P6" s="36">
        <f>R6+T6</f>
        <v>1536</v>
      </c>
      <c r="Q6" s="37">
        <f>P6-'[1]31.2月'!P6</f>
        <v>-7</v>
      </c>
      <c r="R6" s="38">
        <f>SUM(R7:R8)</f>
        <v>558</v>
      </c>
      <c r="S6" s="37">
        <f>R6-'[1]31.2月'!R6</f>
        <v>6</v>
      </c>
      <c r="T6" s="38">
        <f>SUM(T7:T8)</f>
        <v>978</v>
      </c>
      <c r="U6" s="40">
        <f>T6-'[1]31.2月'!T6</f>
        <v>-13</v>
      </c>
      <c r="W6" s="36">
        <f>Y6+AA6+AC6</f>
        <v>75483</v>
      </c>
      <c r="X6" s="37">
        <f>W6-'[1]31.2月'!W6</f>
        <v>-76</v>
      </c>
      <c r="Y6" s="38">
        <f>SUM(Y7:Y8)</f>
        <v>74176</v>
      </c>
      <c r="Z6" s="37">
        <f>Y6-'[1]31.2月'!Y6</f>
        <v>-72</v>
      </c>
      <c r="AA6" s="38">
        <f>SUM(AA7:AA8)</f>
        <v>821</v>
      </c>
      <c r="AB6" s="37">
        <f>AA6-'[1]31.2月'!AA6</f>
        <v>-2</v>
      </c>
      <c r="AC6" s="38">
        <f>SUM(AC7:AC8)</f>
        <v>486</v>
      </c>
      <c r="AD6" s="41">
        <f>AC6-'[1]31.2月'!AC6</f>
        <v>-2</v>
      </c>
    </row>
    <row r="7" spans="1:30" x14ac:dyDescent="0.4">
      <c r="A7" s="42"/>
      <c r="B7" s="43" t="s">
        <v>15</v>
      </c>
      <c r="C7" s="44"/>
      <c r="D7" s="45">
        <f>F7+H7</f>
        <v>129642</v>
      </c>
      <c r="E7" s="46">
        <f>D7-'[1]31.2月'!D7</f>
        <v>-597</v>
      </c>
      <c r="F7" s="46">
        <f>L7+R7</f>
        <v>63468</v>
      </c>
      <c r="G7" s="46">
        <f>F7-'[1]31.2月'!F7</f>
        <v>-306</v>
      </c>
      <c r="H7" s="46">
        <f>N7+T7</f>
        <v>66174</v>
      </c>
      <c r="I7" s="47">
        <f>H7-'[1]31.2月'!H7</f>
        <v>-291</v>
      </c>
      <c r="J7" s="45">
        <f>L7+N7</f>
        <v>128694</v>
      </c>
      <c r="K7" s="46">
        <f>J7-'[1]31.2月'!J7</f>
        <v>-595</v>
      </c>
      <c r="L7" s="48">
        <v>63084</v>
      </c>
      <c r="M7" s="46">
        <f>L7-'[1]31.2月'!L7</f>
        <v>-315</v>
      </c>
      <c r="N7" s="48">
        <v>65610</v>
      </c>
      <c r="O7" s="47">
        <f>N7-'[1]31.2月'!N7</f>
        <v>-280</v>
      </c>
      <c r="P7" s="45">
        <f>R7+T7</f>
        <v>948</v>
      </c>
      <c r="Q7" s="46">
        <f>P7-'[1]31.2月'!P7</f>
        <v>-2</v>
      </c>
      <c r="R7" s="48">
        <v>384</v>
      </c>
      <c r="S7" s="46">
        <f>R7-'[1]31.2月'!R7</f>
        <v>9</v>
      </c>
      <c r="T7" s="48">
        <v>564</v>
      </c>
      <c r="U7" s="47">
        <f>T7-'[1]31.2月'!T7</f>
        <v>-11</v>
      </c>
      <c r="W7" s="45">
        <f>Y7+AA7+AC7</f>
        <v>52796</v>
      </c>
      <c r="X7" s="46">
        <f>W7-'[1]31.2月'!W7</f>
        <v>-68</v>
      </c>
      <c r="Y7" s="48">
        <v>52019</v>
      </c>
      <c r="Z7" s="46">
        <f>Y7-'[1]31.2月'!Y7</f>
        <v>-69</v>
      </c>
      <c r="AA7" s="48">
        <v>448</v>
      </c>
      <c r="AB7" s="46">
        <f>AA7-'[1]31.2月'!AA7</f>
        <v>2</v>
      </c>
      <c r="AC7" s="48">
        <v>329</v>
      </c>
      <c r="AD7" s="47">
        <f>AC7-'[1]31.2月'!AC7</f>
        <v>-1</v>
      </c>
    </row>
    <row r="8" spans="1:30" x14ac:dyDescent="0.4">
      <c r="A8" s="42"/>
      <c r="B8" s="49" t="s">
        <v>16</v>
      </c>
      <c r="C8" s="50"/>
      <c r="D8" s="45">
        <f>F8+H8</f>
        <v>62426</v>
      </c>
      <c r="E8" s="46">
        <f>D8-'[1]31.2月'!D8</f>
        <v>-285</v>
      </c>
      <c r="F8" s="46">
        <f>SUM(F9:F21)</f>
        <v>30503</v>
      </c>
      <c r="G8" s="46">
        <f>F8-'[1]31.2月'!F8</f>
        <v>-130</v>
      </c>
      <c r="H8" s="46">
        <f>SUM(H9:H21)</f>
        <v>31923</v>
      </c>
      <c r="I8" s="47">
        <f>H8-'[1]31.2月'!H8</f>
        <v>-155</v>
      </c>
      <c r="J8" s="45">
        <f>L8+N8</f>
        <v>61838</v>
      </c>
      <c r="K8" s="46">
        <f>J8-'[1]31.2月'!J8</f>
        <v>-280</v>
      </c>
      <c r="L8" s="46">
        <f>SUM(L9:L21)</f>
        <v>30329</v>
      </c>
      <c r="M8" s="46">
        <f>L8-'[1]31.2月'!L8</f>
        <v>-127</v>
      </c>
      <c r="N8" s="46">
        <f>SUM(N9:N21)</f>
        <v>31509</v>
      </c>
      <c r="O8" s="47">
        <f>N8-'[1]31.2月'!N8</f>
        <v>-153</v>
      </c>
      <c r="P8" s="45">
        <f>R8+T8</f>
        <v>588</v>
      </c>
      <c r="Q8" s="46">
        <f>P8-'[1]31.2月'!P8</f>
        <v>-5</v>
      </c>
      <c r="R8" s="46">
        <f>SUM(R9:R21)</f>
        <v>174</v>
      </c>
      <c r="S8" s="46">
        <f>R8-'[1]31.2月'!R8</f>
        <v>-3</v>
      </c>
      <c r="T8" s="46">
        <f>SUM(T9:T21)</f>
        <v>414</v>
      </c>
      <c r="U8" s="47">
        <f>T8-'[1]31.2月'!T8</f>
        <v>-2</v>
      </c>
      <c r="V8" s="51"/>
      <c r="W8" s="45">
        <f>Y8+AA8+AC8</f>
        <v>22687</v>
      </c>
      <c r="X8" s="46">
        <f>W8-'[1]31.2月'!W8</f>
        <v>-8</v>
      </c>
      <c r="Y8" s="46">
        <f>SUM(Y9:Y21)</f>
        <v>22157</v>
      </c>
      <c r="Z8" s="46">
        <f>Y8-'[1]31.2月'!Y8</f>
        <v>-3</v>
      </c>
      <c r="AA8" s="46">
        <f>SUM(AA9:AA21)</f>
        <v>373</v>
      </c>
      <c r="AB8" s="46">
        <f>AA8-'[1]31.2月'!AA8</f>
        <v>-4</v>
      </c>
      <c r="AC8" s="46">
        <f>SUM(AC9:AC21)</f>
        <v>157</v>
      </c>
      <c r="AD8" s="47">
        <f>AC8-'[1]31.2月'!AC8</f>
        <v>-1</v>
      </c>
    </row>
    <row r="9" spans="1:30" x14ac:dyDescent="0.4">
      <c r="A9" s="42"/>
      <c r="B9" s="52"/>
      <c r="C9" s="53" t="s">
        <v>17</v>
      </c>
      <c r="D9" s="45">
        <f>F9+H9</f>
        <v>2309</v>
      </c>
      <c r="E9" s="46">
        <f>D9-'[1]31.2月'!D9</f>
        <v>-6</v>
      </c>
      <c r="F9" s="46">
        <f>L9+R9</f>
        <v>1108</v>
      </c>
      <c r="G9" s="46">
        <f>F9-'[1]31.2月'!F9</f>
        <v>-3</v>
      </c>
      <c r="H9" s="46">
        <f>N9+T9</f>
        <v>1201</v>
      </c>
      <c r="I9" s="47">
        <f>H9-'[1]31.2月'!H9</f>
        <v>-3</v>
      </c>
      <c r="J9" s="45">
        <f>L9+N9</f>
        <v>2285</v>
      </c>
      <c r="K9" s="46">
        <f>J9-'[1]31.2月'!J9</f>
        <v>-6</v>
      </c>
      <c r="L9" s="48">
        <v>1106</v>
      </c>
      <c r="M9" s="46">
        <f>L9-'[1]31.2月'!L9</f>
        <v>-3</v>
      </c>
      <c r="N9" s="48">
        <v>1179</v>
      </c>
      <c r="O9" s="47">
        <f>N9-'[1]31.2月'!N9</f>
        <v>-3</v>
      </c>
      <c r="P9" s="45">
        <f>R9+T9</f>
        <v>24</v>
      </c>
      <c r="Q9" s="46">
        <f>P9-'[1]31.2月'!P9</f>
        <v>0</v>
      </c>
      <c r="R9" s="48">
        <v>2</v>
      </c>
      <c r="S9" s="46">
        <f>R9-'[1]31.2月'!R9</f>
        <v>0</v>
      </c>
      <c r="T9" s="48">
        <v>22</v>
      </c>
      <c r="U9" s="47">
        <f>T9-'[1]31.2月'!T9</f>
        <v>0</v>
      </c>
      <c r="V9" s="51"/>
      <c r="W9" s="45">
        <f>Y9+AA9+AC9</f>
        <v>1028</v>
      </c>
      <c r="X9" s="46">
        <f>W9-'[1]31.2月'!W9</f>
        <v>-1</v>
      </c>
      <c r="Y9" s="48">
        <v>1005</v>
      </c>
      <c r="Z9" s="46">
        <f>Y9-'[1]31.2月'!Y9</f>
        <v>-1</v>
      </c>
      <c r="AA9" s="48">
        <v>11</v>
      </c>
      <c r="AB9" s="46">
        <f>AA9-'[1]31.2月'!AA9</f>
        <v>0</v>
      </c>
      <c r="AC9" s="48">
        <v>12</v>
      </c>
      <c r="AD9" s="47">
        <f>AC9-'[1]31.2月'!AC9</f>
        <v>0</v>
      </c>
    </row>
    <row r="10" spans="1:30" x14ac:dyDescent="0.4">
      <c r="A10" s="42"/>
      <c r="B10" s="52"/>
      <c r="C10" s="54" t="s">
        <v>18</v>
      </c>
      <c r="D10" s="45">
        <f>F10+H10</f>
        <v>3303</v>
      </c>
      <c r="E10" s="46">
        <f>D10-'[1]31.2月'!D10</f>
        <v>-23</v>
      </c>
      <c r="F10" s="46">
        <f>L10+R10</f>
        <v>1638</v>
      </c>
      <c r="G10" s="46">
        <f>F10-'[1]31.2月'!F10</f>
        <v>-10</v>
      </c>
      <c r="H10" s="46">
        <f>N10+T10</f>
        <v>1665</v>
      </c>
      <c r="I10" s="47">
        <f>H10-'[1]31.2月'!H10</f>
        <v>-13</v>
      </c>
      <c r="J10" s="45">
        <f>L10+N10</f>
        <v>3285</v>
      </c>
      <c r="K10" s="46">
        <f>J10-'[1]31.2月'!J10</f>
        <v>-23</v>
      </c>
      <c r="L10" s="48">
        <v>1634</v>
      </c>
      <c r="M10" s="46">
        <f>L10-'[1]31.2月'!L10</f>
        <v>-10</v>
      </c>
      <c r="N10" s="48">
        <v>1651</v>
      </c>
      <c r="O10" s="47">
        <f>N10-'[1]31.2月'!N10</f>
        <v>-13</v>
      </c>
      <c r="P10" s="45">
        <f>R10+T10</f>
        <v>18</v>
      </c>
      <c r="Q10" s="46">
        <f>P10-'[1]31.2月'!P10</f>
        <v>0</v>
      </c>
      <c r="R10" s="48">
        <v>4</v>
      </c>
      <c r="S10" s="46">
        <f>R10-'[1]31.2月'!R10</f>
        <v>0</v>
      </c>
      <c r="T10" s="48">
        <v>14</v>
      </c>
      <c r="U10" s="47">
        <f>T10-'[1]31.2月'!T10</f>
        <v>0</v>
      </c>
      <c r="V10" s="51"/>
      <c r="W10" s="45">
        <f>Y10+AA10+AC10</f>
        <v>1148</v>
      </c>
      <c r="X10" s="46">
        <f>W10-'[1]31.2月'!W10</f>
        <v>-5</v>
      </c>
      <c r="Y10" s="48">
        <v>1135</v>
      </c>
      <c r="Z10" s="46">
        <f>Y10-'[1]31.2月'!Y10</f>
        <v>-5</v>
      </c>
      <c r="AA10" s="48">
        <v>4</v>
      </c>
      <c r="AB10" s="46">
        <f>AA10-'[1]31.2月'!AA10</f>
        <v>0</v>
      </c>
      <c r="AC10" s="48">
        <v>9</v>
      </c>
      <c r="AD10" s="47">
        <f>AC10-'[1]31.2月'!AC10</f>
        <v>0</v>
      </c>
    </row>
    <row r="11" spans="1:30" x14ac:dyDescent="0.4">
      <c r="A11" s="42"/>
      <c r="B11" s="52"/>
      <c r="C11" s="54" t="s">
        <v>19</v>
      </c>
      <c r="D11" s="45">
        <f>F11+H11</f>
        <v>1482</v>
      </c>
      <c r="E11" s="46">
        <f>D11-'[1]31.2月'!D11</f>
        <v>-14</v>
      </c>
      <c r="F11" s="46">
        <f>L11+R11</f>
        <v>699</v>
      </c>
      <c r="G11" s="46">
        <f>F11-'[1]31.2月'!F11</f>
        <v>-7</v>
      </c>
      <c r="H11" s="46">
        <f>N11+T11</f>
        <v>783</v>
      </c>
      <c r="I11" s="47">
        <f>H11-'[1]31.2月'!H11</f>
        <v>-7</v>
      </c>
      <c r="J11" s="45">
        <f>L11+N11</f>
        <v>1474</v>
      </c>
      <c r="K11" s="46">
        <f>J11-'[1]31.2月'!J11</f>
        <v>-14</v>
      </c>
      <c r="L11" s="48">
        <v>698</v>
      </c>
      <c r="M11" s="46">
        <f>L11-'[1]31.2月'!L11</f>
        <v>-7</v>
      </c>
      <c r="N11" s="48">
        <v>776</v>
      </c>
      <c r="O11" s="47">
        <f>N11-'[1]31.2月'!N11</f>
        <v>-7</v>
      </c>
      <c r="P11" s="45">
        <f>R11+T11</f>
        <v>8</v>
      </c>
      <c r="Q11" s="46">
        <f>P11-'[1]31.2月'!P11</f>
        <v>0</v>
      </c>
      <c r="R11" s="48">
        <v>1</v>
      </c>
      <c r="S11" s="46">
        <f>R11-'[1]31.2月'!R11</f>
        <v>0</v>
      </c>
      <c r="T11" s="48">
        <v>7</v>
      </c>
      <c r="U11" s="47">
        <f>T11-'[1]31.2月'!T11</f>
        <v>0</v>
      </c>
      <c r="V11" s="51"/>
      <c r="W11" s="45">
        <f>Y11+AA11+AC11</f>
        <v>667</v>
      </c>
      <c r="X11" s="46">
        <f>W11-'[1]31.2月'!W11</f>
        <v>-5</v>
      </c>
      <c r="Y11" s="48">
        <v>661</v>
      </c>
      <c r="Z11" s="46">
        <f>Y11-'[1]31.2月'!Y11</f>
        <v>-5</v>
      </c>
      <c r="AA11" s="48">
        <v>0</v>
      </c>
      <c r="AB11" s="46">
        <f>AA11-'[1]31.2月'!AA11</f>
        <v>0</v>
      </c>
      <c r="AC11" s="48">
        <v>6</v>
      </c>
      <c r="AD11" s="47">
        <f>AC11-'[1]31.2月'!AC11</f>
        <v>0</v>
      </c>
    </row>
    <row r="12" spans="1:30" x14ac:dyDescent="0.4">
      <c r="A12" s="42"/>
      <c r="B12" s="52"/>
      <c r="C12" s="54" t="s">
        <v>20</v>
      </c>
      <c r="D12" s="45">
        <f>F12+H12</f>
        <v>1807</v>
      </c>
      <c r="E12" s="46">
        <f>D12-'[1]31.2月'!D12</f>
        <v>-17</v>
      </c>
      <c r="F12" s="46">
        <f>L12+R12</f>
        <v>870</v>
      </c>
      <c r="G12" s="46">
        <f>F12-'[1]31.2月'!F12</f>
        <v>-8</v>
      </c>
      <c r="H12" s="46">
        <f>N12+T12</f>
        <v>937</v>
      </c>
      <c r="I12" s="47">
        <f>H12-'[1]31.2月'!H12</f>
        <v>-9</v>
      </c>
      <c r="J12" s="45">
        <f>L12+N12</f>
        <v>1795</v>
      </c>
      <c r="K12" s="46">
        <f>J12-'[1]31.2月'!J12</f>
        <v>-16</v>
      </c>
      <c r="L12" s="48">
        <v>865</v>
      </c>
      <c r="M12" s="46">
        <f>L12-'[1]31.2月'!L12</f>
        <v>-7</v>
      </c>
      <c r="N12" s="48">
        <v>930</v>
      </c>
      <c r="O12" s="47">
        <f>N12-'[1]31.2月'!N12</f>
        <v>-9</v>
      </c>
      <c r="P12" s="45">
        <f>R12+T12</f>
        <v>12</v>
      </c>
      <c r="Q12" s="46">
        <f>P12-'[1]31.2月'!P12</f>
        <v>-1</v>
      </c>
      <c r="R12" s="48">
        <v>5</v>
      </c>
      <c r="S12" s="46">
        <f>R12-'[1]31.2月'!R12</f>
        <v>-1</v>
      </c>
      <c r="T12" s="48">
        <v>7</v>
      </c>
      <c r="U12" s="47">
        <f>T12-'[1]31.2月'!T12</f>
        <v>0</v>
      </c>
      <c r="V12" s="51"/>
      <c r="W12" s="45">
        <f>Y12+AA12+AC12</f>
        <v>781</v>
      </c>
      <c r="X12" s="46">
        <f>W12-'[1]31.2月'!W12</f>
        <v>-2</v>
      </c>
      <c r="Y12" s="48">
        <v>771</v>
      </c>
      <c r="Z12" s="46">
        <f>Y12-'[1]31.2月'!Y12</f>
        <v>-1</v>
      </c>
      <c r="AA12" s="48">
        <v>5</v>
      </c>
      <c r="AB12" s="46">
        <f>AA12-'[1]31.2月'!AA12</f>
        <v>-1</v>
      </c>
      <c r="AC12" s="48">
        <v>5</v>
      </c>
      <c r="AD12" s="47">
        <f>AC12-'[1]31.2月'!AC12</f>
        <v>0</v>
      </c>
    </row>
    <row r="13" spans="1:30" x14ac:dyDescent="0.4">
      <c r="A13" s="42"/>
      <c r="B13" s="52"/>
      <c r="C13" s="54" t="s">
        <v>21</v>
      </c>
      <c r="D13" s="45">
        <f>F13+H13</f>
        <v>9480</v>
      </c>
      <c r="E13" s="46">
        <f>D13-'[1]31.2月'!D13</f>
        <v>-34</v>
      </c>
      <c r="F13" s="46">
        <f>L13+R13</f>
        <v>4581</v>
      </c>
      <c r="G13" s="46">
        <f>F13-'[1]31.2月'!F13</f>
        <v>-20</v>
      </c>
      <c r="H13" s="46">
        <f>N13+T13</f>
        <v>4899</v>
      </c>
      <c r="I13" s="47">
        <f>H13-'[1]31.2月'!H13</f>
        <v>-14</v>
      </c>
      <c r="J13" s="45">
        <f>L13+N13</f>
        <v>9456</v>
      </c>
      <c r="K13" s="46">
        <f>J13-'[1]31.2月'!J13</f>
        <v>-33</v>
      </c>
      <c r="L13" s="48">
        <v>4577</v>
      </c>
      <c r="M13" s="46">
        <f>L13-'[1]31.2月'!L13</f>
        <v>-20</v>
      </c>
      <c r="N13" s="48">
        <v>4879</v>
      </c>
      <c r="O13" s="47">
        <f>N13-'[1]31.2月'!N13</f>
        <v>-13</v>
      </c>
      <c r="P13" s="45">
        <f>R13+T13</f>
        <v>24</v>
      </c>
      <c r="Q13" s="46">
        <f>P13-'[1]31.2月'!P13</f>
        <v>-1</v>
      </c>
      <c r="R13" s="48">
        <v>4</v>
      </c>
      <c r="S13" s="46">
        <f>R13-'[1]31.2月'!R13</f>
        <v>0</v>
      </c>
      <c r="T13" s="48">
        <v>20</v>
      </c>
      <c r="U13" s="47">
        <f>T13-'[1]31.2月'!T13</f>
        <v>-1</v>
      </c>
      <c r="V13" s="51"/>
      <c r="W13" s="45">
        <f>Y13+AA13+AC13</f>
        <v>3440</v>
      </c>
      <c r="X13" s="46">
        <f>W13-'[1]31.2月'!W13</f>
        <v>5</v>
      </c>
      <c r="Y13" s="48">
        <v>3417</v>
      </c>
      <c r="Z13" s="46">
        <f>Y13-'[1]31.2月'!Y13</f>
        <v>6</v>
      </c>
      <c r="AA13" s="48">
        <v>1</v>
      </c>
      <c r="AB13" s="46">
        <f>AA13-'[1]31.2月'!AA13</f>
        <v>0</v>
      </c>
      <c r="AC13" s="48">
        <v>22</v>
      </c>
      <c r="AD13" s="47">
        <f>AC13-'[1]31.2月'!AC13</f>
        <v>-1</v>
      </c>
    </row>
    <row r="14" spans="1:30" x14ac:dyDescent="0.4">
      <c r="A14" s="42"/>
      <c r="B14" s="52"/>
      <c r="C14" s="54" t="s">
        <v>22</v>
      </c>
      <c r="D14" s="45">
        <f>F14+H14</f>
        <v>9402</v>
      </c>
      <c r="E14" s="46">
        <f>D14-'[1]31.2月'!D14</f>
        <v>-40</v>
      </c>
      <c r="F14" s="46">
        <f>L14+R14</f>
        <v>4587</v>
      </c>
      <c r="G14" s="46">
        <f>F14-'[1]31.2月'!F14</f>
        <v>-14</v>
      </c>
      <c r="H14" s="46">
        <f>N14+T14</f>
        <v>4815</v>
      </c>
      <c r="I14" s="47">
        <f>H14-'[1]31.2月'!H14</f>
        <v>-26</v>
      </c>
      <c r="J14" s="45">
        <f>L14+N14</f>
        <v>9289</v>
      </c>
      <c r="K14" s="46">
        <f>J14-'[1]31.2月'!J14</f>
        <v>-36</v>
      </c>
      <c r="L14" s="48">
        <v>4545</v>
      </c>
      <c r="M14" s="46">
        <f>L14-'[1]31.2月'!L14</f>
        <v>-11</v>
      </c>
      <c r="N14" s="48">
        <v>4744</v>
      </c>
      <c r="O14" s="47">
        <f>N14-'[1]31.2月'!N14</f>
        <v>-25</v>
      </c>
      <c r="P14" s="45">
        <f>R14+T14</f>
        <v>113</v>
      </c>
      <c r="Q14" s="46">
        <f>P14-'[1]31.2月'!P14</f>
        <v>-4</v>
      </c>
      <c r="R14" s="48">
        <v>42</v>
      </c>
      <c r="S14" s="46">
        <f>R14-'[1]31.2月'!R14</f>
        <v>-3</v>
      </c>
      <c r="T14" s="48">
        <v>71</v>
      </c>
      <c r="U14" s="47">
        <f>T14-'[1]31.2月'!T14</f>
        <v>-1</v>
      </c>
      <c r="V14" s="51"/>
      <c r="W14" s="45">
        <f>Y14+AA14+AC14</f>
        <v>3516</v>
      </c>
      <c r="X14" s="46">
        <f>W14-'[1]31.2月'!W14</f>
        <v>3</v>
      </c>
      <c r="Y14" s="48">
        <v>3417</v>
      </c>
      <c r="Z14" s="46">
        <f>Y14-'[1]31.2月'!Y14</f>
        <v>5</v>
      </c>
      <c r="AA14" s="48">
        <v>81</v>
      </c>
      <c r="AB14" s="46">
        <f>AA14-'[1]31.2月'!AA14</f>
        <v>-2</v>
      </c>
      <c r="AC14" s="48">
        <v>18</v>
      </c>
      <c r="AD14" s="47">
        <f>AC14-'[1]31.2月'!AC14</f>
        <v>0</v>
      </c>
    </row>
    <row r="15" spans="1:30" x14ac:dyDescent="0.4">
      <c r="A15" s="42"/>
      <c r="B15" s="52"/>
      <c r="C15" s="54" t="s">
        <v>23</v>
      </c>
      <c r="D15" s="45">
        <f>F15+H15</f>
        <v>9450</v>
      </c>
      <c r="E15" s="46">
        <f>D15-'[1]31.2月'!D15</f>
        <v>-43</v>
      </c>
      <c r="F15" s="46">
        <f>L15+R15</f>
        <v>4670</v>
      </c>
      <c r="G15" s="46">
        <f>F15-'[1]31.2月'!F15</f>
        <v>-27</v>
      </c>
      <c r="H15" s="46">
        <f>N15+T15</f>
        <v>4780</v>
      </c>
      <c r="I15" s="47">
        <f>H15-'[1]31.2月'!H15</f>
        <v>-16</v>
      </c>
      <c r="J15" s="45">
        <f>L15+N15</f>
        <v>9169</v>
      </c>
      <c r="K15" s="46">
        <f>J15-'[1]31.2月'!J15</f>
        <v>-45</v>
      </c>
      <c r="L15" s="48">
        <v>4587</v>
      </c>
      <c r="M15" s="46">
        <f>L15-'[1]31.2月'!L15</f>
        <v>-28</v>
      </c>
      <c r="N15" s="48">
        <v>4582</v>
      </c>
      <c r="O15" s="47">
        <f>N15-'[1]31.2月'!N15</f>
        <v>-17</v>
      </c>
      <c r="P15" s="45">
        <f>R15+T15</f>
        <v>281</v>
      </c>
      <c r="Q15" s="46">
        <f>P15-'[1]31.2月'!P15</f>
        <v>2</v>
      </c>
      <c r="R15" s="48">
        <v>83</v>
      </c>
      <c r="S15" s="46">
        <f>R15-'[1]31.2月'!R15</f>
        <v>1</v>
      </c>
      <c r="T15" s="48">
        <v>198</v>
      </c>
      <c r="U15" s="47">
        <f>T15-'[1]31.2月'!T15</f>
        <v>1</v>
      </c>
      <c r="V15" s="51"/>
      <c r="W15" s="45">
        <f>Y15+AA15+AC15</f>
        <v>3332</v>
      </c>
      <c r="X15" s="46">
        <f>W15-'[1]31.2月'!W15</f>
        <v>-1</v>
      </c>
      <c r="Y15" s="48">
        <v>3073</v>
      </c>
      <c r="Z15" s="46">
        <f>Y15-'[1]31.2月'!Y15</f>
        <v>-1</v>
      </c>
      <c r="AA15" s="48">
        <v>244</v>
      </c>
      <c r="AB15" s="46">
        <f>AA15-'[1]31.2月'!AA15</f>
        <v>0</v>
      </c>
      <c r="AC15" s="48">
        <v>15</v>
      </c>
      <c r="AD15" s="47">
        <f>AC15-'[1]31.2月'!AC15</f>
        <v>0</v>
      </c>
    </row>
    <row r="16" spans="1:30" x14ac:dyDescent="0.4">
      <c r="A16" s="42"/>
      <c r="B16" s="52"/>
      <c r="C16" s="54" t="s">
        <v>24</v>
      </c>
      <c r="D16" s="45">
        <f>F16+H16</f>
        <v>4092</v>
      </c>
      <c r="E16" s="46">
        <f>D16-'[1]31.2月'!D16</f>
        <v>-25</v>
      </c>
      <c r="F16" s="46">
        <f>L16+R16</f>
        <v>1983</v>
      </c>
      <c r="G16" s="46">
        <f>F16-'[1]31.2月'!F16</f>
        <v>-10</v>
      </c>
      <c r="H16" s="46">
        <f>N16+T16</f>
        <v>2109</v>
      </c>
      <c r="I16" s="47">
        <f>H16-'[1]31.2月'!H16</f>
        <v>-15</v>
      </c>
      <c r="J16" s="45">
        <f>L16+N16</f>
        <v>4057</v>
      </c>
      <c r="K16" s="46">
        <f>J16-'[1]31.2月'!J16</f>
        <v>-23</v>
      </c>
      <c r="L16" s="48">
        <v>1970</v>
      </c>
      <c r="M16" s="46">
        <f>L16-'[1]31.2月'!L16</f>
        <v>-9</v>
      </c>
      <c r="N16" s="48">
        <v>2087</v>
      </c>
      <c r="O16" s="47">
        <f>N16-'[1]31.2月'!N16</f>
        <v>-14</v>
      </c>
      <c r="P16" s="45">
        <f>R16+T16</f>
        <v>35</v>
      </c>
      <c r="Q16" s="46">
        <f>P16-'[1]31.2月'!P16</f>
        <v>-2</v>
      </c>
      <c r="R16" s="48">
        <v>13</v>
      </c>
      <c r="S16" s="46">
        <f>R16-'[1]31.2月'!R16</f>
        <v>-1</v>
      </c>
      <c r="T16" s="48">
        <v>22</v>
      </c>
      <c r="U16" s="47">
        <f>T16-'[1]31.2月'!T16</f>
        <v>-1</v>
      </c>
      <c r="V16" s="51"/>
      <c r="W16" s="45">
        <f>Y16+AA16+AC16</f>
        <v>1442</v>
      </c>
      <c r="X16" s="46">
        <f>W16-'[1]31.2月'!W16</f>
        <v>-4</v>
      </c>
      <c r="Y16" s="48">
        <v>1411</v>
      </c>
      <c r="Z16" s="46">
        <f>Y16-'[1]31.2月'!Y16</f>
        <v>-2</v>
      </c>
      <c r="AA16" s="48">
        <v>15</v>
      </c>
      <c r="AB16" s="46">
        <f>AA16-'[1]31.2月'!AA16</f>
        <v>-2</v>
      </c>
      <c r="AC16" s="48">
        <v>16</v>
      </c>
      <c r="AD16" s="47">
        <f>AC16-'[1]31.2月'!AC16</f>
        <v>0</v>
      </c>
    </row>
    <row r="17" spans="1:30" x14ac:dyDescent="0.4">
      <c r="A17" s="42"/>
      <c r="B17" s="52"/>
      <c r="C17" s="54" t="s">
        <v>25</v>
      </c>
      <c r="D17" s="45">
        <f>F17+H17</f>
        <v>3666</v>
      </c>
      <c r="E17" s="46">
        <f>D17-'[1]31.2月'!D17</f>
        <v>-16</v>
      </c>
      <c r="F17" s="46">
        <f>L17+R17</f>
        <v>1779</v>
      </c>
      <c r="G17" s="46">
        <f>F17-'[1]31.2月'!F17</f>
        <v>-5</v>
      </c>
      <c r="H17" s="46">
        <f>N17+T17</f>
        <v>1887</v>
      </c>
      <c r="I17" s="47">
        <f>H17-'[1]31.2月'!H17</f>
        <v>-11</v>
      </c>
      <c r="J17" s="45">
        <f>L17+N17</f>
        <v>3647</v>
      </c>
      <c r="K17" s="46">
        <f>J17-'[1]31.2月'!J17</f>
        <v>-17</v>
      </c>
      <c r="L17" s="48">
        <v>1771</v>
      </c>
      <c r="M17" s="46">
        <f>L17-'[1]31.2月'!L17</f>
        <v>-6</v>
      </c>
      <c r="N17" s="48">
        <v>1876</v>
      </c>
      <c r="O17" s="47">
        <f>N17-'[1]31.2月'!N17</f>
        <v>-11</v>
      </c>
      <c r="P17" s="45">
        <f>R17+T17</f>
        <v>19</v>
      </c>
      <c r="Q17" s="46">
        <f>P17-'[1]31.2月'!P17</f>
        <v>1</v>
      </c>
      <c r="R17" s="48">
        <v>8</v>
      </c>
      <c r="S17" s="46">
        <f>R17-'[1]31.2月'!R17</f>
        <v>1</v>
      </c>
      <c r="T17" s="48">
        <v>11</v>
      </c>
      <c r="U17" s="47">
        <f>T17-'[1]31.2月'!T17</f>
        <v>0</v>
      </c>
      <c r="V17" s="51"/>
      <c r="W17" s="45">
        <f>Y17+AA17+AC17</f>
        <v>1350</v>
      </c>
      <c r="X17" s="46">
        <f>W17-'[1]31.2月'!W17</f>
        <v>2</v>
      </c>
      <c r="Y17" s="48">
        <v>1337</v>
      </c>
      <c r="Z17" s="46">
        <f>Y17-'[1]31.2月'!Y17</f>
        <v>1</v>
      </c>
      <c r="AA17" s="48">
        <v>3</v>
      </c>
      <c r="AB17" s="46">
        <f>AA17-'[1]31.2月'!AA17</f>
        <v>1</v>
      </c>
      <c r="AC17" s="48">
        <v>10</v>
      </c>
      <c r="AD17" s="47">
        <f>AC17-'[1]31.2月'!AC17</f>
        <v>0</v>
      </c>
    </row>
    <row r="18" spans="1:30" x14ac:dyDescent="0.4">
      <c r="A18" s="42"/>
      <c r="B18" s="52"/>
      <c r="C18" s="54" t="s">
        <v>26</v>
      </c>
      <c r="D18" s="45">
        <f>F18+H18</f>
        <v>6703</v>
      </c>
      <c r="E18" s="46">
        <f>D18-'[1]31.2月'!D18</f>
        <v>-21</v>
      </c>
      <c r="F18" s="46">
        <f>L18+R18</f>
        <v>3272</v>
      </c>
      <c r="G18" s="46">
        <f>F18-'[1]31.2月'!F18</f>
        <v>-6</v>
      </c>
      <c r="H18" s="46">
        <f>N18+T18</f>
        <v>3431</v>
      </c>
      <c r="I18" s="47">
        <f>H18-'[1]31.2月'!H18</f>
        <v>-15</v>
      </c>
      <c r="J18" s="45">
        <f>L18+N18</f>
        <v>6679</v>
      </c>
      <c r="K18" s="46">
        <f>J18-'[1]31.2月'!J18</f>
        <v>-21</v>
      </c>
      <c r="L18" s="48">
        <v>3267</v>
      </c>
      <c r="M18" s="46">
        <f>L18-'[1]31.2月'!L18</f>
        <v>-6</v>
      </c>
      <c r="N18" s="48">
        <v>3412</v>
      </c>
      <c r="O18" s="47">
        <f>N18-'[1]31.2月'!N18</f>
        <v>-15</v>
      </c>
      <c r="P18" s="45">
        <f>R18+T18</f>
        <v>24</v>
      </c>
      <c r="Q18" s="46">
        <f>P18-'[1]31.2月'!P18</f>
        <v>0</v>
      </c>
      <c r="R18" s="48">
        <v>5</v>
      </c>
      <c r="S18" s="46">
        <f>R18-'[1]31.2月'!R18</f>
        <v>0</v>
      </c>
      <c r="T18" s="48">
        <v>19</v>
      </c>
      <c r="U18" s="47">
        <f>T18-'[1]31.2月'!T18</f>
        <v>0</v>
      </c>
      <c r="V18" s="51"/>
      <c r="W18" s="45">
        <f>Y18+AA18+AC18</f>
        <v>2227</v>
      </c>
      <c r="X18" s="46">
        <f>W18-'[1]31.2月'!W18</f>
        <v>2</v>
      </c>
      <c r="Y18" s="48">
        <v>2203</v>
      </c>
      <c r="Z18" s="46">
        <f>Y18-'[1]31.2月'!Y18</f>
        <v>2</v>
      </c>
      <c r="AA18" s="48">
        <v>3</v>
      </c>
      <c r="AB18" s="46">
        <f>AA18-'[1]31.2月'!AA18</f>
        <v>0</v>
      </c>
      <c r="AC18" s="48">
        <v>21</v>
      </c>
      <c r="AD18" s="47">
        <f>AC18-'[1]31.2月'!AC18</f>
        <v>0</v>
      </c>
    </row>
    <row r="19" spans="1:30" x14ac:dyDescent="0.4">
      <c r="A19" s="42"/>
      <c r="B19" s="52"/>
      <c r="C19" s="54" t="s">
        <v>27</v>
      </c>
      <c r="D19" s="45">
        <f>F19+H19</f>
        <v>2657</v>
      </c>
      <c r="E19" s="46">
        <f>D19-'[1]31.2月'!D19</f>
        <v>-16</v>
      </c>
      <c r="F19" s="46">
        <f>L19+R19</f>
        <v>1332</v>
      </c>
      <c r="G19" s="46">
        <f>F19-'[1]31.2月'!F19</f>
        <v>-10</v>
      </c>
      <c r="H19" s="46">
        <f>N19+T19</f>
        <v>1325</v>
      </c>
      <c r="I19" s="47">
        <f>H19-'[1]31.2月'!H19</f>
        <v>-6</v>
      </c>
      <c r="J19" s="45">
        <f>L19+N19</f>
        <v>2653</v>
      </c>
      <c r="K19" s="46">
        <f>J19-'[1]31.2月'!J19</f>
        <v>-16</v>
      </c>
      <c r="L19" s="48">
        <v>1332</v>
      </c>
      <c r="M19" s="46">
        <f>L19-'[1]31.2月'!L19</f>
        <v>-10</v>
      </c>
      <c r="N19" s="48">
        <v>1321</v>
      </c>
      <c r="O19" s="47">
        <f>N19-'[1]31.2月'!N19</f>
        <v>-6</v>
      </c>
      <c r="P19" s="45">
        <f>R19+T19</f>
        <v>4</v>
      </c>
      <c r="Q19" s="46">
        <f>P19-'[1]31.2月'!P19</f>
        <v>0</v>
      </c>
      <c r="R19" s="48">
        <v>0</v>
      </c>
      <c r="S19" s="46">
        <f>R19-'[1]31.2月'!R19</f>
        <v>0</v>
      </c>
      <c r="T19" s="48">
        <v>4</v>
      </c>
      <c r="U19" s="47">
        <f>T19-'[1]31.2月'!T19</f>
        <v>0</v>
      </c>
      <c r="V19" s="51"/>
      <c r="W19" s="45">
        <f>Y19+AA19+AC19</f>
        <v>889</v>
      </c>
      <c r="X19" s="46">
        <f>W19-'[1]31.2月'!W19</f>
        <v>0</v>
      </c>
      <c r="Y19" s="48">
        <v>885</v>
      </c>
      <c r="Z19" s="46">
        <f>Y19-'[1]31.2月'!Y19</f>
        <v>0</v>
      </c>
      <c r="AA19" s="48">
        <v>0</v>
      </c>
      <c r="AB19" s="46">
        <f>AA19-'[1]31.2月'!AA19</f>
        <v>0</v>
      </c>
      <c r="AC19" s="48">
        <v>4</v>
      </c>
      <c r="AD19" s="47">
        <f>AC19-'[1]31.2月'!AC19</f>
        <v>0</v>
      </c>
    </row>
    <row r="20" spans="1:30" x14ac:dyDescent="0.4">
      <c r="A20" s="42"/>
      <c r="B20" s="52"/>
      <c r="C20" s="54" t="s">
        <v>28</v>
      </c>
      <c r="D20" s="45">
        <f>F20+H20</f>
        <v>5526</v>
      </c>
      <c r="E20" s="46">
        <f>D20-'[1]31.2月'!D20</f>
        <v>-19</v>
      </c>
      <c r="F20" s="46">
        <f>L20+R20</f>
        <v>2746</v>
      </c>
      <c r="G20" s="46">
        <f>F20-'[1]31.2月'!F20</f>
        <v>-3</v>
      </c>
      <c r="H20" s="46">
        <f>N20+T20</f>
        <v>2780</v>
      </c>
      <c r="I20" s="47">
        <f>H20-'[1]31.2月'!H20</f>
        <v>-16</v>
      </c>
      <c r="J20" s="45">
        <f>L20+N20</f>
        <v>5514</v>
      </c>
      <c r="K20" s="46">
        <f>J20-'[1]31.2月'!J20</f>
        <v>-19</v>
      </c>
      <c r="L20" s="48">
        <v>2740</v>
      </c>
      <c r="M20" s="46">
        <f>L20-'[1]31.2月'!L20</f>
        <v>-3</v>
      </c>
      <c r="N20" s="48">
        <v>2774</v>
      </c>
      <c r="O20" s="47">
        <f>N20-'[1]31.2月'!N20</f>
        <v>-16</v>
      </c>
      <c r="P20" s="45">
        <f>R20+T20</f>
        <v>12</v>
      </c>
      <c r="Q20" s="46">
        <f>P20-'[1]31.2月'!P20</f>
        <v>0</v>
      </c>
      <c r="R20" s="48">
        <v>6</v>
      </c>
      <c r="S20" s="46">
        <f>R20-'[1]31.2月'!R20</f>
        <v>0</v>
      </c>
      <c r="T20" s="48">
        <v>6</v>
      </c>
      <c r="U20" s="47">
        <f>T20-'[1]31.2月'!T20</f>
        <v>0</v>
      </c>
      <c r="V20" s="51"/>
      <c r="W20" s="45">
        <f>Y20+AA20+AC20</f>
        <v>1867</v>
      </c>
      <c r="X20" s="46">
        <f>W20-'[1]31.2月'!W20</f>
        <v>-2</v>
      </c>
      <c r="Y20" s="48">
        <v>1855</v>
      </c>
      <c r="Z20" s="46">
        <f>Y20-'[1]31.2月'!Y20</f>
        <v>-2</v>
      </c>
      <c r="AA20" s="48">
        <v>6</v>
      </c>
      <c r="AB20" s="46">
        <f>AA20-'[1]31.2月'!AA20</f>
        <v>0</v>
      </c>
      <c r="AC20" s="48">
        <v>6</v>
      </c>
      <c r="AD20" s="47">
        <f>AC20-'[1]31.2月'!AC20</f>
        <v>0</v>
      </c>
    </row>
    <row r="21" spans="1:30" ht="19.5" thickBot="1" x14ac:dyDescent="0.45">
      <c r="A21" s="55"/>
      <c r="B21" s="56"/>
      <c r="C21" s="57" t="s">
        <v>29</v>
      </c>
      <c r="D21" s="58">
        <f>F21+H21</f>
        <v>2549</v>
      </c>
      <c r="E21" s="59">
        <f>D21-'[1]31.2月'!D21</f>
        <v>-11</v>
      </c>
      <c r="F21" s="59">
        <f>L21+R21</f>
        <v>1238</v>
      </c>
      <c r="G21" s="59">
        <f>F21-'[1]31.2月'!F21</f>
        <v>-7</v>
      </c>
      <c r="H21" s="59">
        <f>N21+T21</f>
        <v>1311</v>
      </c>
      <c r="I21" s="60">
        <f>H21-'[1]31.2月'!H21</f>
        <v>-4</v>
      </c>
      <c r="J21" s="58">
        <f>L21+N21</f>
        <v>2535</v>
      </c>
      <c r="K21" s="59">
        <f>J21-'[1]31.2月'!J21</f>
        <v>-11</v>
      </c>
      <c r="L21" s="61">
        <v>1237</v>
      </c>
      <c r="M21" s="59">
        <f>L21-'[1]31.2月'!L21</f>
        <v>-7</v>
      </c>
      <c r="N21" s="61">
        <v>1298</v>
      </c>
      <c r="O21" s="60">
        <f>N21-'[1]31.2月'!N21</f>
        <v>-4</v>
      </c>
      <c r="P21" s="58">
        <f>R21+T21</f>
        <v>14</v>
      </c>
      <c r="Q21" s="59">
        <f>P21-'[1]31.2月'!P21</f>
        <v>0</v>
      </c>
      <c r="R21" s="61">
        <v>1</v>
      </c>
      <c r="S21" s="59">
        <f>R21-'[1]31.2月'!R21</f>
        <v>0</v>
      </c>
      <c r="T21" s="61">
        <v>13</v>
      </c>
      <c r="U21" s="60">
        <f>T21-'[1]31.2月'!T21</f>
        <v>0</v>
      </c>
      <c r="V21" s="51"/>
      <c r="W21" s="58">
        <f>Y21+AA21+AC21</f>
        <v>1000</v>
      </c>
      <c r="X21" s="59">
        <f>W21-'[1]31.2月'!W21</f>
        <v>0</v>
      </c>
      <c r="Y21" s="61">
        <v>987</v>
      </c>
      <c r="Z21" s="59">
        <f>Y21-'[1]31.2月'!Y21</f>
        <v>0</v>
      </c>
      <c r="AA21" s="61">
        <v>0</v>
      </c>
      <c r="AB21" s="59">
        <f>AA21-'[1]31.2月'!AA21</f>
        <v>0</v>
      </c>
      <c r="AC21" s="61">
        <v>13</v>
      </c>
      <c r="AD21" s="60">
        <f>AC21-'[1]31.2月'!AC21</f>
        <v>0</v>
      </c>
    </row>
    <row r="22" spans="1:30" x14ac:dyDescent="0.4">
      <c r="M22" s="62"/>
      <c r="V22" s="51"/>
    </row>
  </sheetData>
  <mergeCells count="19"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  <mergeCell ref="Y4:Y5"/>
    <mergeCell ref="Z4:Z5"/>
    <mergeCell ref="AA4:AA5"/>
  </mergeCells>
  <phoneticPr fontId="3"/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view="pageBreakPreview" zoomScaleNormal="100" zoomScaleSheetLayoutView="100" workbookViewId="0">
      <selection activeCell="D18" sqref="D18"/>
    </sheetView>
  </sheetViews>
  <sheetFormatPr defaultRowHeight="18.75" x14ac:dyDescent="0.4"/>
  <cols>
    <col min="1" max="1" width="2.875" style="2" customWidth="1"/>
    <col min="2" max="2" width="7.875" style="2" customWidth="1"/>
    <col min="3" max="3" width="9" style="2"/>
    <col min="4" max="4" width="7" style="2" customWidth="1"/>
    <col min="5" max="5" width="5.75" style="2" customWidth="1"/>
    <col min="6" max="6" width="7" style="2" customWidth="1"/>
    <col min="7" max="7" width="5" style="2" customWidth="1"/>
    <col min="8" max="8" width="7" style="2" customWidth="1"/>
    <col min="9" max="9" width="5" style="2" customWidth="1"/>
    <col min="10" max="10" width="7" style="2" customWidth="1"/>
    <col min="11" max="11" width="5" style="2" customWidth="1"/>
    <col min="12" max="12" width="7" style="2" customWidth="1"/>
    <col min="13" max="13" width="5" style="2" customWidth="1"/>
    <col min="14" max="14" width="7" style="2" customWidth="1"/>
    <col min="15" max="15" width="5" style="2" customWidth="1"/>
    <col min="16" max="16" width="7" style="2" customWidth="1"/>
    <col min="17" max="17" width="5" style="2" customWidth="1"/>
    <col min="18" max="18" width="7" style="2" customWidth="1"/>
    <col min="19" max="19" width="5" style="2" customWidth="1"/>
    <col min="20" max="20" width="7" style="2" customWidth="1"/>
    <col min="21" max="21" width="5" style="2" customWidth="1"/>
    <col min="22" max="22" width="1.25" style="2" customWidth="1"/>
    <col min="23" max="23" width="7" style="2" customWidth="1"/>
    <col min="24" max="24" width="5.75" style="2" customWidth="1"/>
    <col min="25" max="25" width="7" style="2" customWidth="1"/>
    <col min="26" max="26" width="5" style="2" customWidth="1"/>
    <col min="27" max="27" width="7" style="2" customWidth="1"/>
    <col min="28" max="28" width="5" style="2" customWidth="1"/>
    <col min="29" max="29" width="7" style="2" customWidth="1"/>
    <col min="30" max="30" width="5" style="2" customWidth="1"/>
    <col min="31" max="16384" width="9" style="2"/>
  </cols>
  <sheetData>
    <row r="1" spans="1:30" ht="20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9.5" thickBot="1" x14ac:dyDescent="0.45">
      <c r="AA2" s="3" t="s">
        <v>44</v>
      </c>
    </row>
    <row r="3" spans="1:30" ht="19.5" thickBot="1" x14ac:dyDescent="0.45">
      <c r="A3" s="4"/>
      <c r="B3" s="5"/>
      <c r="C3" s="6"/>
      <c r="D3" s="7" t="s">
        <v>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W3" s="7" t="s">
        <v>3</v>
      </c>
      <c r="X3" s="8"/>
      <c r="Y3" s="8"/>
      <c r="Z3" s="8"/>
      <c r="AA3" s="8"/>
      <c r="AB3" s="8"/>
      <c r="AC3" s="8"/>
      <c r="AD3" s="9"/>
    </row>
    <row r="4" spans="1:30" x14ac:dyDescent="0.4">
      <c r="A4" s="10"/>
      <c r="B4" s="11"/>
      <c r="C4" s="12"/>
      <c r="D4" s="13" t="s">
        <v>4</v>
      </c>
      <c r="E4" s="14" t="s">
        <v>5</v>
      </c>
      <c r="F4" s="14" t="s">
        <v>6</v>
      </c>
      <c r="G4" s="14" t="s">
        <v>5</v>
      </c>
      <c r="H4" s="14" t="s">
        <v>7</v>
      </c>
      <c r="I4" s="15" t="s">
        <v>5</v>
      </c>
      <c r="J4" s="16" t="s">
        <v>8</v>
      </c>
      <c r="K4" s="17"/>
      <c r="L4" s="17"/>
      <c r="M4" s="17"/>
      <c r="N4" s="17"/>
      <c r="O4" s="18"/>
      <c r="P4" s="16" t="s">
        <v>9</v>
      </c>
      <c r="Q4" s="17"/>
      <c r="R4" s="17"/>
      <c r="S4" s="17"/>
      <c r="T4" s="17"/>
      <c r="U4" s="18"/>
      <c r="W4" s="13" t="s">
        <v>4</v>
      </c>
      <c r="X4" s="14" t="s">
        <v>43</v>
      </c>
      <c r="Y4" s="14" t="s">
        <v>8</v>
      </c>
      <c r="Z4" s="14" t="s">
        <v>5</v>
      </c>
      <c r="AA4" s="14" t="s">
        <v>9</v>
      </c>
      <c r="AB4" s="19" t="s">
        <v>5</v>
      </c>
      <c r="AC4" s="20" t="s">
        <v>11</v>
      </c>
      <c r="AD4" s="15" t="s">
        <v>5</v>
      </c>
    </row>
    <row r="5" spans="1:30" ht="24" x14ac:dyDescent="0.4">
      <c r="A5" s="21"/>
      <c r="B5" s="22"/>
      <c r="C5" s="23"/>
      <c r="D5" s="24"/>
      <c r="E5" s="25"/>
      <c r="F5" s="25"/>
      <c r="G5" s="25"/>
      <c r="H5" s="25"/>
      <c r="I5" s="26"/>
      <c r="J5" s="27" t="s">
        <v>12</v>
      </c>
      <c r="K5" s="28" t="s">
        <v>5</v>
      </c>
      <c r="L5" s="28" t="s">
        <v>6</v>
      </c>
      <c r="M5" s="28" t="s">
        <v>5</v>
      </c>
      <c r="N5" s="28" t="s">
        <v>42</v>
      </c>
      <c r="O5" s="29" t="s">
        <v>5</v>
      </c>
      <c r="P5" s="27" t="s">
        <v>12</v>
      </c>
      <c r="Q5" s="28" t="s">
        <v>5</v>
      </c>
      <c r="R5" s="28" t="s">
        <v>6</v>
      </c>
      <c r="S5" s="28" t="s">
        <v>5</v>
      </c>
      <c r="T5" s="28" t="s">
        <v>7</v>
      </c>
      <c r="U5" s="29" t="s">
        <v>5</v>
      </c>
      <c r="V5" s="30"/>
      <c r="W5" s="24"/>
      <c r="X5" s="25"/>
      <c r="Y5" s="25"/>
      <c r="Z5" s="25"/>
      <c r="AA5" s="25"/>
      <c r="AB5" s="31"/>
      <c r="AC5" s="32"/>
      <c r="AD5" s="26"/>
    </row>
    <row r="6" spans="1:30" x14ac:dyDescent="0.4">
      <c r="A6" s="33" t="s">
        <v>14</v>
      </c>
      <c r="B6" s="34"/>
      <c r="C6" s="35"/>
      <c r="D6" s="36">
        <f>F6+H6</f>
        <v>192094</v>
      </c>
      <c r="E6" s="37">
        <f>D6-'[1]31.3月'!D6</f>
        <v>26</v>
      </c>
      <c r="F6" s="38">
        <f>SUM(F7:F8)</f>
        <v>94043</v>
      </c>
      <c r="G6" s="37">
        <f>F6-'[1]31.3月'!F6</f>
        <v>72</v>
      </c>
      <c r="H6" s="38">
        <f>SUM(H7:H8)</f>
        <v>98051</v>
      </c>
      <c r="I6" s="37">
        <f>H6-'[1]31.3月'!H6</f>
        <v>-46</v>
      </c>
      <c r="J6" s="36">
        <f>L6+N6</f>
        <v>190548</v>
      </c>
      <c r="K6" s="39">
        <f>J6-'[1]31.3月'!J6</f>
        <v>16</v>
      </c>
      <c r="L6" s="38">
        <f>SUM(L7:L8)</f>
        <v>93470</v>
      </c>
      <c r="M6" s="37">
        <f>L6-'[1]31.3月'!L6</f>
        <v>57</v>
      </c>
      <c r="N6" s="38">
        <f>SUM(N7:N8)</f>
        <v>97078</v>
      </c>
      <c r="O6" s="37">
        <f>N6-'[1]31.3月'!N6</f>
        <v>-41</v>
      </c>
      <c r="P6" s="36">
        <f>R6+T6</f>
        <v>1546</v>
      </c>
      <c r="Q6" s="37">
        <f>P6-'[1]31.3月'!P6</f>
        <v>10</v>
      </c>
      <c r="R6" s="38">
        <f>SUM(R7:R8)</f>
        <v>573</v>
      </c>
      <c r="S6" s="37">
        <f>R6-'[1]31.3月'!R6</f>
        <v>15</v>
      </c>
      <c r="T6" s="38">
        <f>SUM(T7:T8)</f>
        <v>973</v>
      </c>
      <c r="U6" s="40">
        <f>T6-'[1]31.3月'!T6</f>
        <v>-5</v>
      </c>
      <c r="W6" s="36">
        <f>Y6+AA6+AC6</f>
        <v>75704</v>
      </c>
      <c r="X6" s="37">
        <f>W6-'[1]31.3月'!W6</f>
        <v>221</v>
      </c>
      <c r="Y6" s="38">
        <f>SUM(Y7:Y8)</f>
        <v>74392</v>
      </c>
      <c r="Z6" s="37">
        <f>Y6-'[1]31.3月'!Y6</f>
        <v>216</v>
      </c>
      <c r="AA6" s="38">
        <f>SUM(AA7:AA8)</f>
        <v>821</v>
      </c>
      <c r="AB6" s="37">
        <f>AA6-'[1]31.3月'!AA6</f>
        <v>0</v>
      </c>
      <c r="AC6" s="38">
        <f>SUM(AC7:AC8)</f>
        <v>491</v>
      </c>
      <c r="AD6" s="41">
        <f>AC6-'[1]31.3月'!AC6</f>
        <v>5</v>
      </c>
    </row>
    <row r="7" spans="1:30" x14ac:dyDescent="0.4">
      <c r="A7" s="42"/>
      <c r="B7" s="43" t="s">
        <v>15</v>
      </c>
      <c r="C7" s="44"/>
      <c r="D7" s="45">
        <f>F7+H7</f>
        <v>129818</v>
      </c>
      <c r="E7" s="46">
        <f>D7-'[1]31.3月'!D7</f>
        <v>176</v>
      </c>
      <c r="F7" s="46">
        <f>L7+R7</f>
        <v>63608</v>
      </c>
      <c r="G7" s="46">
        <f>F7-'[1]31.3月'!F7</f>
        <v>140</v>
      </c>
      <c r="H7" s="46">
        <f>N7+T7</f>
        <v>66210</v>
      </c>
      <c r="I7" s="47">
        <f>H7-'[1]31.3月'!H7</f>
        <v>36</v>
      </c>
      <c r="J7" s="45">
        <f>L7+N7</f>
        <v>128866</v>
      </c>
      <c r="K7" s="46">
        <f>J7-'[1]31.3月'!J7</f>
        <v>172</v>
      </c>
      <c r="L7" s="48">
        <v>63214</v>
      </c>
      <c r="M7" s="46">
        <f>L7-'[1]31.3月'!L7</f>
        <v>130</v>
      </c>
      <c r="N7" s="48">
        <v>65652</v>
      </c>
      <c r="O7" s="47">
        <f>N7-'[1]31.3月'!N7</f>
        <v>42</v>
      </c>
      <c r="P7" s="45">
        <f>R7+T7</f>
        <v>952</v>
      </c>
      <c r="Q7" s="46">
        <f>P7-'[1]31.3月'!P7</f>
        <v>4</v>
      </c>
      <c r="R7" s="48">
        <v>394</v>
      </c>
      <c r="S7" s="46">
        <f>R7-'[1]31.3月'!R7</f>
        <v>10</v>
      </c>
      <c r="T7" s="48">
        <v>558</v>
      </c>
      <c r="U7" s="47">
        <f>T7-'[1]31.3月'!T7</f>
        <v>-6</v>
      </c>
      <c r="W7" s="45">
        <f>Y7+AA7+AC7</f>
        <v>53023</v>
      </c>
      <c r="X7" s="46">
        <f>W7-'[1]31.3月'!W7</f>
        <v>227</v>
      </c>
      <c r="Y7" s="48">
        <v>52241</v>
      </c>
      <c r="Z7" s="46">
        <f>Y7-'[1]31.3月'!Y7</f>
        <v>222</v>
      </c>
      <c r="AA7" s="48">
        <v>451</v>
      </c>
      <c r="AB7" s="46">
        <f>AA7-'[1]31.3月'!AA7</f>
        <v>3</v>
      </c>
      <c r="AC7" s="48">
        <v>331</v>
      </c>
      <c r="AD7" s="47">
        <f>AC7-'[1]31.3月'!AC7</f>
        <v>2</v>
      </c>
    </row>
    <row r="8" spans="1:30" x14ac:dyDescent="0.4">
      <c r="A8" s="42"/>
      <c r="B8" s="49" t="s">
        <v>16</v>
      </c>
      <c r="C8" s="50"/>
      <c r="D8" s="45">
        <f>F8+H8</f>
        <v>62276</v>
      </c>
      <c r="E8" s="46">
        <f>D8-'[1]31.3月'!D8</f>
        <v>-150</v>
      </c>
      <c r="F8" s="46">
        <f>SUM(F9:F21)</f>
        <v>30435</v>
      </c>
      <c r="G8" s="46">
        <f>F8-'[1]31.3月'!F8</f>
        <v>-68</v>
      </c>
      <c r="H8" s="46">
        <f>SUM(H9:H21)</f>
        <v>31841</v>
      </c>
      <c r="I8" s="47">
        <f>H8-'[1]31.3月'!H8</f>
        <v>-82</v>
      </c>
      <c r="J8" s="45">
        <f>L8+N8</f>
        <v>61682</v>
      </c>
      <c r="K8" s="46">
        <f>J8-'[1]31.3月'!J8</f>
        <v>-156</v>
      </c>
      <c r="L8" s="46">
        <f>SUM(L9:L21)</f>
        <v>30256</v>
      </c>
      <c r="M8" s="46">
        <f>L8-'[1]31.3月'!L8</f>
        <v>-73</v>
      </c>
      <c r="N8" s="46">
        <f>SUM(N9:N21)</f>
        <v>31426</v>
      </c>
      <c r="O8" s="47">
        <f>N8-'[1]31.3月'!N8</f>
        <v>-83</v>
      </c>
      <c r="P8" s="45">
        <f>R8+T8</f>
        <v>594</v>
      </c>
      <c r="Q8" s="46">
        <f>P8-'[1]31.3月'!P8</f>
        <v>6</v>
      </c>
      <c r="R8" s="46">
        <f>SUM(R9:R21)</f>
        <v>179</v>
      </c>
      <c r="S8" s="46">
        <f>R8-'[1]31.3月'!R8</f>
        <v>5</v>
      </c>
      <c r="T8" s="46">
        <f>SUM(T9:T21)</f>
        <v>415</v>
      </c>
      <c r="U8" s="47">
        <f>T8-'[1]31.3月'!T8</f>
        <v>1</v>
      </c>
      <c r="V8" s="51"/>
      <c r="W8" s="45">
        <f>Y8+AA8+AC8</f>
        <v>22681</v>
      </c>
      <c r="X8" s="46">
        <f>W8-'[1]31.3月'!W8</f>
        <v>-6</v>
      </c>
      <c r="Y8" s="46">
        <f>SUM(Y9:Y21)</f>
        <v>22151</v>
      </c>
      <c r="Z8" s="46">
        <f>Y8-'[1]31.3月'!Y8</f>
        <v>-6</v>
      </c>
      <c r="AA8" s="46">
        <f>SUM(AA9:AA21)</f>
        <v>370</v>
      </c>
      <c r="AB8" s="46">
        <f>AA8-'[1]31.3月'!AA8</f>
        <v>-3</v>
      </c>
      <c r="AC8" s="46">
        <f>SUM(AC9:AC21)</f>
        <v>160</v>
      </c>
      <c r="AD8" s="47">
        <f>AC8-'[1]31.3月'!AC8</f>
        <v>3</v>
      </c>
    </row>
    <row r="9" spans="1:30" x14ac:dyDescent="0.4">
      <c r="A9" s="42"/>
      <c r="B9" s="52"/>
      <c r="C9" s="53" t="s">
        <v>17</v>
      </c>
      <c r="D9" s="45">
        <f>F9+H9</f>
        <v>2293</v>
      </c>
      <c r="E9" s="46">
        <f>D9-'[1]31.3月'!D9</f>
        <v>-16</v>
      </c>
      <c r="F9" s="46">
        <f>L9+R9</f>
        <v>1100</v>
      </c>
      <c r="G9" s="46">
        <f>F9-'[1]31.3月'!F9</f>
        <v>-8</v>
      </c>
      <c r="H9" s="46">
        <f>N9+T9</f>
        <v>1193</v>
      </c>
      <c r="I9" s="47">
        <f>H9-'[1]31.3月'!H9</f>
        <v>-8</v>
      </c>
      <c r="J9" s="45">
        <f>L9+N9</f>
        <v>2269</v>
      </c>
      <c r="K9" s="46">
        <f>J9-'[1]31.3月'!J9</f>
        <v>-16</v>
      </c>
      <c r="L9" s="48">
        <v>1097</v>
      </c>
      <c r="M9" s="46">
        <f>L9-'[1]31.3月'!L9</f>
        <v>-9</v>
      </c>
      <c r="N9" s="48">
        <v>1172</v>
      </c>
      <c r="O9" s="47">
        <f>N9-'[1]31.3月'!N9</f>
        <v>-7</v>
      </c>
      <c r="P9" s="45">
        <f>R9+T9</f>
        <v>24</v>
      </c>
      <c r="Q9" s="46">
        <f>P9-'[1]31.3月'!P9</f>
        <v>0</v>
      </c>
      <c r="R9" s="48">
        <v>3</v>
      </c>
      <c r="S9" s="46">
        <f>R9-'[1]31.3月'!R9</f>
        <v>1</v>
      </c>
      <c r="T9" s="48">
        <v>21</v>
      </c>
      <c r="U9" s="47">
        <f>T9-'[1]31.3月'!T9</f>
        <v>-1</v>
      </c>
      <c r="V9" s="51"/>
      <c r="W9" s="45">
        <f>Y9+AA9+AC9</f>
        <v>1027</v>
      </c>
      <c r="X9" s="46">
        <f>W9-'[1]31.3月'!W9</f>
        <v>-1</v>
      </c>
      <c r="Y9" s="48">
        <v>1004</v>
      </c>
      <c r="Z9" s="46">
        <f>Y9-'[1]31.3月'!Y9</f>
        <v>-1</v>
      </c>
      <c r="AA9" s="48">
        <v>10</v>
      </c>
      <c r="AB9" s="46">
        <f>AA9-'[1]31.3月'!AA9</f>
        <v>-1</v>
      </c>
      <c r="AC9" s="48">
        <v>13</v>
      </c>
      <c r="AD9" s="47">
        <f>AC9-'[1]31.3月'!AC9</f>
        <v>1</v>
      </c>
    </row>
    <row r="10" spans="1:30" x14ac:dyDescent="0.4">
      <c r="A10" s="42"/>
      <c r="B10" s="52"/>
      <c r="C10" s="54" t="s">
        <v>18</v>
      </c>
      <c r="D10" s="45">
        <f>F10+H10</f>
        <v>3299</v>
      </c>
      <c r="E10" s="46">
        <f>D10-'[1]31.3月'!D10</f>
        <v>-4</v>
      </c>
      <c r="F10" s="46">
        <f>L10+R10</f>
        <v>1633</v>
      </c>
      <c r="G10" s="46">
        <f>F10-'[1]31.3月'!F10</f>
        <v>-5</v>
      </c>
      <c r="H10" s="46">
        <f>N10+T10</f>
        <v>1666</v>
      </c>
      <c r="I10" s="47">
        <f>H10-'[1]31.3月'!H10</f>
        <v>1</v>
      </c>
      <c r="J10" s="45">
        <f>L10+N10</f>
        <v>3281</v>
      </c>
      <c r="K10" s="46">
        <f>J10-'[1]31.3月'!J10</f>
        <v>-4</v>
      </c>
      <c r="L10" s="48">
        <v>1629</v>
      </c>
      <c r="M10" s="46">
        <f>L10-'[1]31.3月'!L10</f>
        <v>-5</v>
      </c>
      <c r="N10" s="48">
        <v>1652</v>
      </c>
      <c r="O10" s="47">
        <f>N10-'[1]31.3月'!N10</f>
        <v>1</v>
      </c>
      <c r="P10" s="45">
        <f>R10+T10</f>
        <v>18</v>
      </c>
      <c r="Q10" s="46">
        <f>P10-'[1]31.3月'!P10</f>
        <v>0</v>
      </c>
      <c r="R10" s="48">
        <v>4</v>
      </c>
      <c r="S10" s="46">
        <f>R10-'[1]31.3月'!R10</f>
        <v>0</v>
      </c>
      <c r="T10" s="48">
        <v>14</v>
      </c>
      <c r="U10" s="47">
        <f>T10-'[1]31.3月'!T10</f>
        <v>0</v>
      </c>
      <c r="V10" s="51"/>
      <c r="W10" s="45">
        <f>Y10+AA10+AC10</f>
        <v>1151</v>
      </c>
      <c r="X10" s="46">
        <f>W10-'[1]31.3月'!W10</f>
        <v>3</v>
      </c>
      <c r="Y10" s="48">
        <v>1138</v>
      </c>
      <c r="Z10" s="46">
        <f>Y10-'[1]31.3月'!Y10</f>
        <v>3</v>
      </c>
      <c r="AA10" s="48">
        <v>4</v>
      </c>
      <c r="AB10" s="46">
        <f>AA10-'[1]31.3月'!AA10</f>
        <v>0</v>
      </c>
      <c r="AC10" s="48">
        <v>9</v>
      </c>
      <c r="AD10" s="47">
        <f>AC10-'[1]31.3月'!AC10</f>
        <v>0</v>
      </c>
    </row>
    <row r="11" spans="1:30" x14ac:dyDescent="0.4">
      <c r="A11" s="42"/>
      <c r="B11" s="52"/>
      <c r="C11" s="54" t="s">
        <v>19</v>
      </c>
      <c r="D11" s="45">
        <f>F11+H11</f>
        <v>1480</v>
      </c>
      <c r="E11" s="46">
        <f>D11-'[1]31.3月'!D11</f>
        <v>-2</v>
      </c>
      <c r="F11" s="46">
        <f>L11+R11</f>
        <v>698</v>
      </c>
      <c r="G11" s="46">
        <f>F11-'[1]31.3月'!F11</f>
        <v>-1</v>
      </c>
      <c r="H11" s="46">
        <f>N11+T11</f>
        <v>782</v>
      </c>
      <c r="I11" s="47">
        <f>H11-'[1]31.3月'!H11</f>
        <v>-1</v>
      </c>
      <c r="J11" s="45">
        <f>L11+N11</f>
        <v>1472</v>
      </c>
      <c r="K11" s="46">
        <f>J11-'[1]31.3月'!J11</f>
        <v>-2</v>
      </c>
      <c r="L11" s="48">
        <v>697</v>
      </c>
      <c r="M11" s="46">
        <f>L11-'[1]31.3月'!L11</f>
        <v>-1</v>
      </c>
      <c r="N11" s="48">
        <v>775</v>
      </c>
      <c r="O11" s="47">
        <f>N11-'[1]31.3月'!N11</f>
        <v>-1</v>
      </c>
      <c r="P11" s="45">
        <f>R11+T11</f>
        <v>8</v>
      </c>
      <c r="Q11" s="46">
        <f>P11-'[1]31.3月'!P11</f>
        <v>0</v>
      </c>
      <c r="R11" s="48">
        <v>1</v>
      </c>
      <c r="S11" s="46">
        <f>R11-'[1]31.3月'!R11</f>
        <v>0</v>
      </c>
      <c r="T11" s="48">
        <v>7</v>
      </c>
      <c r="U11" s="47">
        <f>T11-'[1]31.3月'!T11</f>
        <v>0</v>
      </c>
      <c r="V11" s="51"/>
      <c r="W11" s="45">
        <f>Y11+AA11+AC11</f>
        <v>668</v>
      </c>
      <c r="X11" s="46">
        <f>W11-'[1]31.3月'!W11</f>
        <v>1</v>
      </c>
      <c r="Y11" s="48">
        <v>662</v>
      </c>
      <c r="Z11" s="46">
        <f>Y11-'[1]31.3月'!Y11</f>
        <v>1</v>
      </c>
      <c r="AA11" s="48">
        <v>0</v>
      </c>
      <c r="AB11" s="46">
        <f>AA11-'[1]31.3月'!AA11</f>
        <v>0</v>
      </c>
      <c r="AC11" s="48">
        <v>6</v>
      </c>
      <c r="AD11" s="47">
        <f>AC11-'[1]31.3月'!AC11</f>
        <v>0</v>
      </c>
    </row>
    <row r="12" spans="1:30" x14ac:dyDescent="0.4">
      <c r="A12" s="42"/>
      <c r="B12" s="52"/>
      <c r="C12" s="54" t="s">
        <v>20</v>
      </c>
      <c r="D12" s="45">
        <f>F12+H12</f>
        <v>1794</v>
      </c>
      <c r="E12" s="46">
        <f>D12-'[1]31.3月'!D12</f>
        <v>-13</v>
      </c>
      <c r="F12" s="46">
        <f>L12+R12</f>
        <v>863</v>
      </c>
      <c r="G12" s="46">
        <f>F12-'[1]31.3月'!F12</f>
        <v>-7</v>
      </c>
      <c r="H12" s="46">
        <f>N12+T12</f>
        <v>931</v>
      </c>
      <c r="I12" s="47">
        <f>H12-'[1]31.3月'!H12</f>
        <v>-6</v>
      </c>
      <c r="J12" s="45">
        <f>L12+N12</f>
        <v>1782</v>
      </c>
      <c r="K12" s="46">
        <f>J12-'[1]31.3月'!J12</f>
        <v>-13</v>
      </c>
      <c r="L12" s="48">
        <v>858</v>
      </c>
      <c r="M12" s="46">
        <f>L12-'[1]31.3月'!L12</f>
        <v>-7</v>
      </c>
      <c r="N12" s="48">
        <v>924</v>
      </c>
      <c r="O12" s="47">
        <f>N12-'[1]31.3月'!N12</f>
        <v>-6</v>
      </c>
      <c r="P12" s="45">
        <f>R12+T12</f>
        <v>12</v>
      </c>
      <c r="Q12" s="46">
        <f>P12-'[1]31.3月'!P12</f>
        <v>0</v>
      </c>
      <c r="R12" s="48">
        <v>5</v>
      </c>
      <c r="S12" s="46">
        <f>R12-'[1]31.3月'!R12</f>
        <v>0</v>
      </c>
      <c r="T12" s="48">
        <v>7</v>
      </c>
      <c r="U12" s="47">
        <f>T12-'[1]31.3月'!T12</f>
        <v>0</v>
      </c>
      <c r="V12" s="51"/>
      <c r="W12" s="45">
        <f>Y12+AA12+AC12</f>
        <v>776</v>
      </c>
      <c r="X12" s="46">
        <f>W12-'[1]31.3月'!W12</f>
        <v>-5</v>
      </c>
      <c r="Y12" s="48">
        <v>766</v>
      </c>
      <c r="Z12" s="46">
        <f>Y12-'[1]31.3月'!Y12</f>
        <v>-5</v>
      </c>
      <c r="AA12" s="48">
        <v>5</v>
      </c>
      <c r="AB12" s="46">
        <f>AA12-'[1]31.3月'!AA12</f>
        <v>0</v>
      </c>
      <c r="AC12" s="48">
        <v>5</v>
      </c>
      <c r="AD12" s="47">
        <f>AC12-'[1]31.3月'!AC12</f>
        <v>0</v>
      </c>
    </row>
    <row r="13" spans="1:30" x14ac:dyDescent="0.4">
      <c r="A13" s="42"/>
      <c r="B13" s="52"/>
      <c r="C13" s="54" t="s">
        <v>21</v>
      </c>
      <c r="D13" s="45">
        <f>F13+H13</f>
        <v>9452</v>
      </c>
      <c r="E13" s="46">
        <f>D13-'[1]31.3月'!D13</f>
        <v>-28</v>
      </c>
      <c r="F13" s="46">
        <f>L13+R13</f>
        <v>4572</v>
      </c>
      <c r="G13" s="46">
        <f>F13-'[1]31.3月'!F13</f>
        <v>-9</v>
      </c>
      <c r="H13" s="46">
        <f>N13+T13</f>
        <v>4880</v>
      </c>
      <c r="I13" s="47">
        <f>H13-'[1]31.3月'!H13</f>
        <v>-19</v>
      </c>
      <c r="J13" s="45">
        <f>L13+N13</f>
        <v>9428</v>
      </c>
      <c r="K13" s="46">
        <f>J13-'[1]31.3月'!J13</f>
        <v>-28</v>
      </c>
      <c r="L13" s="48">
        <v>4568</v>
      </c>
      <c r="M13" s="46">
        <f>L13-'[1]31.3月'!L13</f>
        <v>-9</v>
      </c>
      <c r="N13" s="48">
        <v>4860</v>
      </c>
      <c r="O13" s="47">
        <f>N13-'[1]31.3月'!N13</f>
        <v>-19</v>
      </c>
      <c r="P13" s="45">
        <f>R13+T13</f>
        <v>24</v>
      </c>
      <c r="Q13" s="46">
        <f>P13-'[1]31.3月'!P13</f>
        <v>0</v>
      </c>
      <c r="R13" s="48">
        <v>4</v>
      </c>
      <c r="S13" s="46">
        <f>R13-'[1]31.3月'!R13</f>
        <v>0</v>
      </c>
      <c r="T13" s="48">
        <v>20</v>
      </c>
      <c r="U13" s="47">
        <f>T13-'[1]31.3月'!T13</f>
        <v>0</v>
      </c>
      <c r="V13" s="51"/>
      <c r="W13" s="45">
        <f>Y13+AA13+AC13</f>
        <v>3436</v>
      </c>
      <c r="X13" s="46">
        <f>W13-'[1]31.3月'!W13</f>
        <v>-4</v>
      </c>
      <c r="Y13" s="48">
        <v>3413</v>
      </c>
      <c r="Z13" s="46">
        <f>Y13-'[1]31.3月'!Y13</f>
        <v>-4</v>
      </c>
      <c r="AA13" s="48">
        <v>1</v>
      </c>
      <c r="AB13" s="46">
        <f>AA13-'[1]31.3月'!AA13</f>
        <v>0</v>
      </c>
      <c r="AC13" s="48">
        <v>22</v>
      </c>
      <c r="AD13" s="47">
        <f>AC13-'[1]31.3月'!AC13</f>
        <v>0</v>
      </c>
    </row>
    <row r="14" spans="1:30" x14ac:dyDescent="0.4">
      <c r="A14" s="42"/>
      <c r="B14" s="52"/>
      <c r="C14" s="54" t="s">
        <v>22</v>
      </c>
      <c r="D14" s="45">
        <f>F14+H14</f>
        <v>9388</v>
      </c>
      <c r="E14" s="46">
        <f>D14-'[1]31.3月'!D14</f>
        <v>-14</v>
      </c>
      <c r="F14" s="46">
        <f>L14+R14</f>
        <v>4584</v>
      </c>
      <c r="G14" s="46">
        <f>F14-'[1]31.3月'!F14</f>
        <v>-3</v>
      </c>
      <c r="H14" s="46">
        <f>N14+T14</f>
        <v>4804</v>
      </c>
      <c r="I14" s="47">
        <f>H14-'[1]31.3月'!H14</f>
        <v>-11</v>
      </c>
      <c r="J14" s="45">
        <f>L14+N14</f>
        <v>9275</v>
      </c>
      <c r="K14" s="46">
        <f>J14-'[1]31.3月'!J14</f>
        <v>-14</v>
      </c>
      <c r="L14" s="48">
        <v>4542</v>
      </c>
      <c r="M14" s="46">
        <f>L14-'[1]31.3月'!L14</f>
        <v>-3</v>
      </c>
      <c r="N14" s="48">
        <v>4733</v>
      </c>
      <c r="O14" s="47">
        <f>N14-'[1]31.3月'!N14</f>
        <v>-11</v>
      </c>
      <c r="P14" s="45">
        <f>R14+T14</f>
        <v>113</v>
      </c>
      <c r="Q14" s="46">
        <f>P14-'[1]31.3月'!P14</f>
        <v>0</v>
      </c>
      <c r="R14" s="48">
        <v>42</v>
      </c>
      <c r="S14" s="46">
        <f>R14-'[1]31.3月'!R14</f>
        <v>0</v>
      </c>
      <c r="T14" s="48">
        <v>71</v>
      </c>
      <c r="U14" s="47">
        <f>T14-'[1]31.3月'!T14</f>
        <v>0</v>
      </c>
      <c r="V14" s="51"/>
      <c r="W14" s="45">
        <f>Y14+AA14+AC14</f>
        <v>3516</v>
      </c>
      <c r="X14" s="46">
        <f>W14-'[1]31.3月'!W14</f>
        <v>0</v>
      </c>
      <c r="Y14" s="48">
        <v>3417</v>
      </c>
      <c r="Z14" s="46">
        <f>Y14-'[1]31.3月'!Y14</f>
        <v>0</v>
      </c>
      <c r="AA14" s="48">
        <v>81</v>
      </c>
      <c r="AB14" s="46">
        <f>AA14-'[1]31.3月'!AA14</f>
        <v>0</v>
      </c>
      <c r="AC14" s="48">
        <v>18</v>
      </c>
      <c r="AD14" s="47">
        <f>AC14-'[1]31.3月'!AC14</f>
        <v>0</v>
      </c>
    </row>
    <row r="15" spans="1:30" x14ac:dyDescent="0.4">
      <c r="A15" s="42"/>
      <c r="B15" s="52"/>
      <c r="C15" s="54" t="s">
        <v>23</v>
      </c>
      <c r="D15" s="45">
        <f>F15+H15</f>
        <v>9447</v>
      </c>
      <c r="E15" s="46">
        <f>D15-'[1]31.3月'!D15</f>
        <v>-3</v>
      </c>
      <c r="F15" s="46">
        <f>L15+R15</f>
        <v>4672</v>
      </c>
      <c r="G15" s="46">
        <f>F15-'[1]31.3月'!F15</f>
        <v>2</v>
      </c>
      <c r="H15" s="46">
        <f>N15+T15</f>
        <v>4775</v>
      </c>
      <c r="I15" s="47">
        <f>H15-'[1]31.3月'!H15</f>
        <v>-5</v>
      </c>
      <c r="J15" s="45">
        <f>L15+N15</f>
        <v>9162</v>
      </c>
      <c r="K15" s="46">
        <f>J15-'[1]31.3月'!J15</f>
        <v>-7</v>
      </c>
      <c r="L15" s="48">
        <v>4586</v>
      </c>
      <c r="M15" s="46">
        <f>L15-'[1]31.3月'!L15</f>
        <v>-1</v>
      </c>
      <c r="N15" s="48">
        <v>4576</v>
      </c>
      <c r="O15" s="47">
        <f>N15-'[1]31.3月'!N15</f>
        <v>-6</v>
      </c>
      <c r="P15" s="45">
        <f>R15+T15</f>
        <v>285</v>
      </c>
      <c r="Q15" s="46">
        <f>P15-'[1]31.3月'!P15</f>
        <v>4</v>
      </c>
      <c r="R15" s="48">
        <v>86</v>
      </c>
      <c r="S15" s="46">
        <f>R15-'[1]31.3月'!R15</f>
        <v>3</v>
      </c>
      <c r="T15" s="48">
        <v>199</v>
      </c>
      <c r="U15" s="47">
        <f>T15-'[1]31.3月'!T15</f>
        <v>1</v>
      </c>
      <c r="V15" s="51"/>
      <c r="W15" s="45">
        <f>Y15+AA15+AC15</f>
        <v>3329</v>
      </c>
      <c r="X15" s="46">
        <f>W15-'[1]31.3月'!W15</f>
        <v>-3</v>
      </c>
      <c r="Y15" s="48">
        <v>3072</v>
      </c>
      <c r="Z15" s="46">
        <f>Y15-'[1]31.3月'!Y15</f>
        <v>-1</v>
      </c>
      <c r="AA15" s="48">
        <v>241</v>
      </c>
      <c r="AB15" s="46">
        <f>AA15-'[1]31.3月'!AA15</f>
        <v>-3</v>
      </c>
      <c r="AC15" s="48">
        <v>16</v>
      </c>
      <c r="AD15" s="47">
        <f>AC15-'[1]31.3月'!AC15</f>
        <v>1</v>
      </c>
    </row>
    <row r="16" spans="1:30" x14ac:dyDescent="0.4">
      <c r="A16" s="42"/>
      <c r="B16" s="52"/>
      <c r="C16" s="54" t="s">
        <v>24</v>
      </c>
      <c r="D16" s="45">
        <f>F16+H16</f>
        <v>4076</v>
      </c>
      <c r="E16" s="46">
        <f>D16-'[1]31.3月'!D16</f>
        <v>-16</v>
      </c>
      <c r="F16" s="46">
        <f>L16+R16</f>
        <v>1971</v>
      </c>
      <c r="G16" s="46">
        <f>F16-'[1]31.3月'!F16</f>
        <v>-12</v>
      </c>
      <c r="H16" s="46">
        <f>N16+T16</f>
        <v>2105</v>
      </c>
      <c r="I16" s="47">
        <f>H16-'[1]31.3月'!H16</f>
        <v>-4</v>
      </c>
      <c r="J16" s="45">
        <f>L16+N16</f>
        <v>4041</v>
      </c>
      <c r="K16" s="46">
        <f>J16-'[1]31.3月'!J16</f>
        <v>-16</v>
      </c>
      <c r="L16" s="48">
        <v>1957</v>
      </c>
      <c r="M16" s="46">
        <f>L16-'[1]31.3月'!L16</f>
        <v>-13</v>
      </c>
      <c r="N16" s="48">
        <v>2084</v>
      </c>
      <c r="O16" s="47">
        <f>N16-'[1]31.3月'!N16</f>
        <v>-3</v>
      </c>
      <c r="P16" s="45">
        <f>R16+T16</f>
        <v>35</v>
      </c>
      <c r="Q16" s="46">
        <f>P16-'[1]31.3月'!P16</f>
        <v>0</v>
      </c>
      <c r="R16" s="48">
        <v>14</v>
      </c>
      <c r="S16" s="46">
        <f>R16-'[1]31.3月'!R16</f>
        <v>1</v>
      </c>
      <c r="T16" s="48">
        <v>21</v>
      </c>
      <c r="U16" s="47">
        <f>T16-'[1]31.3月'!T16</f>
        <v>-1</v>
      </c>
      <c r="V16" s="51"/>
      <c r="W16" s="45">
        <f>Y16+AA16+AC16</f>
        <v>1439</v>
      </c>
      <c r="X16" s="46">
        <f>W16-'[1]31.3月'!W16</f>
        <v>-3</v>
      </c>
      <c r="Y16" s="48">
        <v>1408</v>
      </c>
      <c r="Z16" s="46">
        <f>Y16-'[1]31.3月'!Y16</f>
        <v>-3</v>
      </c>
      <c r="AA16" s="48">
        <v>16</v>
      </c>
      <c r="AB16" s="46">
        <f>AA16-'[1]31.3月'!AA16</f>
        <v>1</v>
      </c>
      <c r="AC16" s="48">
        <v>15</v>
      </c>
      <c r="AD16" s="47">
        <f>AC16-'[1]31.3月'!AC16</f>
        <v>-1</v>
      </c>
    </row>
    <row r="17" spans="1:30" x14ac:dyDescent="0.4">
      <c r="A17" s="42"/>
      <c r="B17" s="52"/>
      <c r="C17" s="54" t="s">
        <v>25</v>
      </c>
      <c r="D17" s="45">
        <f>F17+H17</f>
        <v>3659</v>
      </c>
      <c r="E17" s="46">
        <f>D17-'[1]31.3月'!D17</f>
        <v>-7</v>
      </c>
      <c r="F17" s="46">
        <f>L17+R17</f>
        <v>1778</v>
      </c>
      <c r="G17" s="46">
        <f>F17-'[1]31.3月'!F17</f>
        <v>-1</v>
      </c>
      <c r="H17" s="46">
        <f>N17+T17</f>
        <v>1881</v>
      </c>
      <c r="I17" s="47">
        <f>H17-'[1]31.3月'!H17</f>
        <v>-6</v>
      </c>
      <c r="J17" s="45">
        <f>L17+N17</f>
        <v>3640</v>
      </c>
      <c r="K17" s="46">
        <f>J17-'[1]31.3月'!J17</f>
        <v>-7</v>
      </c>
      <c r="L17" s="48">
        <v>1770</v>
      </c>
      <c r="M17" s="46">
        <f>L17-'[1]31.3月'!L17</f>
        <v>-1</v>
      </c>
      <c r="N17" s="48">
        <v>1870</v>
      </c>
      <c r="O17" s="47">
        <f>N17-'[1]31.3月'!N17</f>
        <v>-6</v>
      </c>
      <c r="P17" s="45">
        <f>R17+T17</f>
        <v>19</v>
      </c>
      <c r="Q17" s="46">
        <f>P17-'[1]31.3月'!P17</f>
        <v>0</v>
      </c>
      <c r="R17" s="48">
        <v>8</v>
      </c>
      <c r="S17" s="46">
        <f>R17-'[1]31.3月'!R17</f>
        <v>0</v>
      </c>
      <c r="T17" s="48">
        <v>11</v>
      </c>
      <c r="U17" s="47">
        <f>T17-'[1]31.3月'!T17</f>
        <v>0</v>
      </c>
      <c r="V17" s="51"/>
      <c r="W17" s="45">
        <f>Y17+AA17+AC17</f>
        <v>1350</v>
      </c>
      <c r="X17" s="46">
        <f>W17-'[1]31.3月'!W17</f>
        <v>0</v>
      </c>
      <c r="Y17" s="48">
        <v>1337</v>
      </c>
      <c r="Z17" s="46">
        <f>Y17-'[1]31.3月'!Y17</f>
        <v>0</v>
      </c>
      <c r="AA17" s="48">
        <v>3</v>
      </c>
      <c r="AB17" s="46">
        <f>AA17-'[1]31.3月'!AA17</f>
        <v>0</v>
      </c>
      <c r="AC17" s="48">
        <v>10</v>
      </c>
      <c r="AD17" s="47">
        <f>AC17-'[1]31.3月'!AC17</f>
        <v>0</v>
      </c>
    </row>
    <row r="18" spans="1:30" x14ac:dyDescent="0.4">
      <c r="A18" s="42"/>
      <c r="B18" s="52"/>
      <c r="C18" s="54" t="s">
        <v>26</v>
      </c>
      <c r="D18" s="45">
        <f>F18+H18</f>
        <v>6684</v>
      </c>
      <c r="E18" s="46">
        <f>D18-'[1]31.3月'!D18</f>
        <v>-19</v>
      </c>
      <c r="F18" s="46">
        <f>L18+R18</f>
        <v>3261</v>
      </c>
      <c r="G18" s="46">
        <f>F18-'[1]31.3月'!F18</f>
        <v>-11</v>
      </c>
      <c r="H18" s="46">
        <f>N18+T18</f>
        <v>3423</v>
      </c>
      <c r="I18" s="47">
        <f>H18-'[1]31.3月'!H18</f>
        <v>-8</v>
      </c>
      <c r="J18" s="45">
        <f>L18+N18</f>
        <v>6659</v>
      </c>
      <c r="K18" s="46">
        <f>J18-'[1]31.3月'!J18</f>
        <v>-20</v>
      </c>
      <c r="L18" s="48">
        <v>3256</v>
      </c>
      <c r="M18" s="46">
        <f>L18-'[1]31.3月'!L18</f>
        <v>-11</v>
      </c>
      <c r="N18" s="48">
        <v>3403</v>
      </c>
      <c r="O18" s="47">
        <f>N18-'[1]31.3月'!N18</f>
        <v>-9</v>
      </c>
      <c r="P18" s="45">
        <f>R18+T18</f>
        <v>25</v>
      </c>
      <c r="Q18" s="46">
        <f>P18-'[1]31.3月'!P18</f>
        <v>1</v>
      </c>
      <c r="R18" s="48">
        <v>5</v>
      </c>
      <c r="S18" s="46">
        <f>R18-'[1]31.3月'!R18</f>
        <v>0</v>
      </c>
      <c r="T18" s="48">
        <v>20</v>
      </c>
      <c r="U18" s="47">
        <f>T18-'[1]31.3月'!T18</f>
        <v>1</v>
      </c>
      <c r="V18" s="51"/>
      <c r="W18" s="45">
        <f>Y18+AA18+AC18</f>
        <v>2231</v>
      </c>
      <c r="X18" s="46">
        <f>W18-'[1]31.3月'!W18</f>
        <v>4</v>
      </c>
      <c r="Y18" s="48">
        <v>2206</v>
      </c>
      <c r="Z18" s="46">
        <f>Y18-'[1]31.3月'!Y18</f>
        <v>3</v>
      </c>
      <c r="AA18" s="48">
        <v>3</v>
      </c>
      <c r="AB18" s="46">
        <f>AA18-'[1]31.3月'!AA18</f>
        <v>0</v>
      </c>
      <c r="AC18" s="48">
        <v>22</v>
      </c>
      <c r="AD18" s="47">
        <f>AC18-'[1]31.3月'!AC18</f>
        <v>1</v>
      </c>
    </row>
    <row r="19" spans="1:30" x14ac:dyDescent="0.4">
      <c r="A19" s="42"/>
      <c r="B19" s="52"/>
      <c r="C19" s="54" t="s">
        <v>27</v>
      </c>
      <c r="D19" s="45">
        <f>F19+H19</f>
        <v>2644</v>
      </c>
      <c r="E19" s="46">
        <f>D19-'[1]31.3月'!D19</f>
        <v>-13</v>
      </c>
      <c r="F19" s="46">
        <f>L19+R19</f>
        <v>1325</v>
      </c>
      <c r="G19" s="46">
        <f>F19-'[1]31.3月'!F19</f>
        <v>-7</v>
      </c>
      <c r="H19" s="46">
        <f>N19+T19</f>
        <v>1319</v>
      </c>
      <c r="I19" s="47">
        <f>H19-'[1]31.3月'!H19</f>
        <v>-6</v>
      </c>
      <c r="J19" s="45">
        <f>L19+N19</f>
        <v>2640</v>
      </c>
      <c r="K19" s="46">
        <f>J19-'[1]31.3月'!J19</f>
        <v>-13</v>
      </c>
      <c r="L19" s="48">
        <v>1325</v>
      </c>
      <c r="M19" s="46">
        <f>L19-'[1]31.3月'!L19</f>
        <v>-7</v>
      </c>
      <c r="N19" s="48">
        <v>1315</v>
      </c>
      <c r="O19" s="47">
        <f>N19-'[1]31.3月'!N19</f>
        <v>-6</v>
      </c>
      <c r="P19" s="45">
        <f>R19+T19</f>
        <v>4</v>
      </c>
      <c r="Q19" s="46">
        <f>P19-'[1]31.3月'!P19</f>
        <v>0</v>
      </c>
      <c r="R19" s="48">
        <v>0</v>
      </c>
      <c r="S19" s="46">
        <f>R19-'[1]31.3月'!R19</f>
        <v>0</v>
      </c>
      <c r="T19" s="48">
        <v>4</v>
      </c>
      <c r="U19" s="47">
        <f>T19-'[1]31.3月'!T19</f>
        <v>0</v>
      </c>
      <c r="V19" s="51"/>
      <c r="W19" s="45">
        <f>Y19+AA19+AC19</f>
        <v>888</v>
      </c>
      <c r="X19" s="46">
        <f>W19-'[1]31.3月'!W19</f>
        <v>-1</v>
      </c>
      <c r="Y19" s="48">
        <v>884</v>
      </c>
      <c r="Z19" s="46">
        <f>Y19-'[1]31.3月'!Y19</f>
        <v>-1</v>
      </c>
      <c r="AA19" s="48">
        <v>0</v>
      </c>
      <c r="AB19" s="46">
        <f>AA19-'[1]31.3月'!AA19</f>
        <v>0</v>
      </c>
      <c r="AC19" s="48">
        <v>4</v>
      </c>
      <c r="AD19" s="47">
        <f>AC19-'[1]31.3月'!AC19</f>
        <v>0</v>
      </c>
    </row>
    <row r="20" spans="1:30" x14ac:dyDescent="0.4">
      <c r="A20" s="42"/>
      <c r="B20" s="52"/>
      <c r="C20" s="54" t="s">
        <v>28</v>
      </c>
      <c r="D20" s="45">
        <f>F20+H20</f>
        <v>5514</v>
      </c>
      <c r="E20" s="46">
        <f>D20-'[1]31.3月'!D20</f>
        <v>-12</v>
      </c>
      <c r="F20" s="46">
        <f>L20+R20</f>
        <v>2740</v>
      </c>
      <c r="G20" s="46">
        <f>F20-'[1]31.3月'!F20</f>
        <v>-6</v>
      </c>
      <c r="H20" s="46">
        <f>N20+T20</f>
        <v>2774</v>
      </c>
      <c r="I20" s="47">
        <f>H20-'[1]31.3月'!H20</f>
        <v>-6</v>
      </c>
      <c r="J20" s="45">
        <f>L20+N20</f>
        <v>5501</v>
      </c>
      <c r="K20" s="46">
        <f>J20-'[1]31.3月'!J20</f>
        <v>-13</v>
      </c>
      <c r="L20" s="48">
        <v>2734</v>
      </c>
      <c r="M20" s="46">
        <f>L20-'[1]31.3月'!L20</f>
        <v>-6</v>
      </c>
      <c r="N20" s="48">
        <v>2767</v>
      </c>
      <c r="O20" s="47">
        <f>N20-'[1]31.3月'!N20</f>
        <v>-7</v>
      </c>
      <c r="P20" s="45">
        <f>R20+T20</f>
        <v>13</v>
      </c>
      <c r="Q20" s="46">
        <f>P20-'[1]31.3月'!P20</f>
        <v>1</v>
      </c>
      <c r="R20" s="48">
        <v>6</v>
      </c>
      <c r="S20" s="46">
        <f>R20-'[1]31.3月'!R20</f>
        <v>0</v>
      </c>
      <c r="T20" s="48">
        <v>7</v>
      </c>
      <c r="U20" s="47">
        <f>T20-'[1]31.3月'!T20</f>
        <v>1</v>
      </c>
      <c r="V20" s="51"/>
      <c r="W20" s="45">
        <f>Y20+AA20+AC20</f>
        <v>1867</v>
      </c>
      <c r="X20" s="46">
        <f>W20-'[1]31.3月'!W20</f>
        <v>0</v>
      </c>
      <c r="Y20" s="48">
        <v>1854</v>
      </c>
      <c r="Z20" s="46">
        <f>Y20-'[1]31.3月'!Y20</f>
        <v>-1</v>
      </c>
      <c r="AA20" s="48">
        <v>6</v>
      </c>
      <c r="AB20" s="46">
        <f>AA20-'[1]31.3月'!AA20</f>
        <v>0</v>
      </c>
      <c r="AC20" s="48">
        <v>7</v>
      </c>
      <c r="AD20" s="47">
        <f>AC20-'[1]31.3月'!AC20</f>
        <v>1</v>
      </c>
    </row>
    <row r="21" spans="1:30" ht="19.5" thickBot="1" x14ac:dyDescent="0.45">
      <c r="A21" s="55"/>
      <c r="B21" s="56"/>
      <c r="C21" s="57" t="s">
        <v>29</v>
      </c>
      <c r="D21" s="58">
        <f>F21+H21</f>
        <v>2546</v>
      </c>
      <c r="E21" s="59">
        <f>D21-'[1]31.3月'!D21</f>
        <v>-3</v>
      </c>
      <c r="F21" s="59">
        <f>L21+R21</f>
        <v>1238</v>
      </c>
      <c r="G21" s="59">
        <f>F21-'[1]31.3月'!F21</f>
        <v>0</v>
      </c>
      <c r="H21" s="59">
        <f>N21+T21</f>
        <v>1308</v>
      </c>
      <c r="I21" s="60">
        <f>H21-'[1]31.3月'!H21</f>
        <v>-3</v>
      </c>
      <c r="J21" s="58">
        <f>L21+N21</f>
        <v>2532</v>
      </c>
      <c r="K21" s="59">
        <f>J21-'[1]31.3月'!J21</f>
        <v>-3</v>
      </c>
      <c r="L21" s="61">
        <v>1237</v>
      </c>
      <c r="M21" s="59">
        <f>L21-'[1]31.3月'!L21</f>
        <v>0</v>
      </c>
      <c r="N21" s="61">
        <v>1295</v>
      </c>
      <c r="O21" s="60">
        <f>N21-'[1]31.3月'!N21</f>
        <v>-3</v>
      </c>
      <c r="P21" s="58">
        <f>R21+T21</f>
        <v>14</v>
      </c>
      <c r="Q21" s="59">
        <f>P21-'[1]31.3月'!P21</f>
        <v>0</v>
      </c>
      <c r="R21" s="61">
        <v>1</v>
      </c>
      <c r="S21" s="59">
        <f>R21-'[1]31.3月'!R21</f>
        <v>0</v>
      </c>
      <c r="T21" s="61">
        <v>13</v>
      </c>
      <c r="U21" s="60">
        <f>T21-'[1]31.3月'!T21</f>
        <v>0</v>
      </c>
      <c r="V21" s="51"/>
      <c r="W21" s="58">
        <f>Y21+AA21+AC21</f>
        <v>1003</v>
      </c>
      <c r="X21" s="59">
        <f>W21-'[1]31.3月'!W21</f>
        <v>3</v>
      </c>
      <c r="Y21" s="61">
        <v>990</v>
      </c>
      <c r="Z21" s="59">
        <f>Y21-'[1]31.3月'!Y21</f>
        <v>3</v>
      </c>
      <c r="AA21" s="61">
        <v>0</v>
      </c>
      <c r="AB21" s="59">
        <f>AA21-'[1]31.3月'!AA21</f>
        <v>0</v>
      </c>
      <c r="AC21" s="61">
        <v>13</v>
      </c>
      <c r="AD21" s="60">
        <f>AC21-'[1]31.3月'!AC21</f>
        <v>0</v>
      </c>
    </row>
    <row r="22" spans="1:30" x14ac:dyDescent="0.4">
      <c r="M22" s="62"/>
      <c r="V22" s="51"/>
    </row>
  </sheetData>
  <mergeCells count="19">
    <mergeCell ref="AB4:AB5"/>
    <mergeCell ref="AC4:AC5"/>
    <mergeCell ref="AD4:AD5"/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</mergeCells>
  <phoneticPr fontId="3"/>
  <pageMargins left="0.7" right="0.7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view="pageBreakPreview" zoomScaleNormal="100" zoomScaleSheetLayoutView="100" workbookViewId="0">
      <selection activeCell="D18" sqref="D18"/>
    </sheetView>
  </sheetViews>
  <sheetFormatPr defaultRowHeight="18.75" x14ac:dyDescent="0.4"/>
  <cols>
    <col min="1" max="1" width="2.875" style="2" customWidth="1"/>
    <col min="2" max="2" width="7.875" style="2" customWidth="1"/>
    <col min="3" max="3" width="9" style="2"/>
    <col min="4" max="4" width="7" style="2" customWidth="1"/>
    <col min="5" max="5" width="5.75" style="2" customWidth="1"/>
    <col min="6" max="6" width="7" style="2" customWidth="1"/>
    <col min="7" max="7" width="5" style="2" customWidth="1"/>
    <col min="8" max="8" width="7" style="2" customWidth="1"/>
    <col min="9" max="9" width="5" style="2" customWidth="1"/>
    <col min="10" max="10" width="7" style="2" customWidth="1"/>
    <col min="11" max="11" width="5" style="2" customWidth="1"/>
    <col min="12" max="12" width="7" style="2" customWidth="1"/>
    <col min="13" max="13" width="5" style="2" customWidth="1"/>
    <col min="14" max="14" width="7" style="2" customWidth="1"/>
    <col min="15" max="15" width="5" style="2" customWidth="1"/>
    <col min="16" max="16" width="7" style="2" customWidth="1"/>
    <col min="17" max="17" width="5" style="2" customWidth="1"/>
    <col min="18" max="18" width="7" style="2" customWidth="1"/>
    <col min="19" max="19" width="5" style="2" customWidth="1"/>
    <col min="20" max="20" width="7" style="2" customWidth="1"/>
    <col min="21" max="21" width="5" style="2" customWidth="1"/>
    <col min="22" max="22" width="1.25" style="2" customWidth="1"/>
    <col min="23" max="23" width="7" style="2" customWidth="1"/>
    <col min="24" max="24" width="5.75" style="2" customWidth="1"/>
    <col min="25" max="25" width="7" style="2" customWidth="1"/>
    <col min="26" max="26" width="5" style="2" customWidth="1"/>
    <col min="27" max="27" width="7" style="2" customWidth="1"/>
    <col min="28" max="28" width="5" style="2" customWidth="1"/>
    <col min="29" max="29" width="7" style="2" customWidth="1"/>
    <col min="30" max="30" width="5" style="2" customWidth="1"/>
    <col min="31" max="16384" width="9" style="2"/>
  </cols>
  <sheetData>
    <row r="1" spans="1:30" ht="20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9.5" thickBot="1" x14ac:dyDescent="0.45">
      <c r="AA2" s="3" t="s">
        <v>41</v>
      </c>
    </row>
    <row r="3" spans="1:30" ht="19.5" thickBot="1" x14ac:dyDescent="0.45">
      <c r="A3" s="4"/>
      <c r="B3" s="5"/>
      <c r="C3" s="6"/>
      <c r="D3" s="7" t="s">
        <v>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W3" s="7" t="s">
        <v>3</v>
      </c>
      <c r="X3" s="8"/>
      <c r="Y3" s="8"/>
      <c r="Z3" s="8"/>
      <c r="AA3" s="8"/>
      <c r="AB3" s="8"/>
      <c r="AC3" s="8"/>
      <c r="AD3" s="9"/>
    </row>
    <row r="4" spans="1:30" x14ac:dyDescent="0.4">
      <c r="A4" s="10"/>
      <c r="B4" s="11"/>
      <c r="C4" s="12"/>
      <c r="D4" s="13" t="s">
        <v>4</v>
      </c>
      <c r="E4" s="14" t="s">
        <v>5</v>
      </c>
      <c r="F4" s="14" t="s">
        <v>6</v>
      </c>
      <c r="G4" s="14" t="s">
        <v>5</v>
      </c>
      <c r="H4" s="14" t="s">
        <v>7</v>
      </c>
      <c r="I4" s="15" t="s">
        <v>5</v>
      </c>
      <c r="J4" s="16" t="s">
        <v>8</v>
      </c>
      <c r="K4" s="17"/>
      <c r="L4" s="17"/>
      <c r="M4" s="17"/>
      <c r="N4" s="17"/>
      <c r="O4" s="18"/>
      <c r="P4" s="16" t="s">
        <v>9</v>
      </c>
      <c r="Q4" s="17"/>
      <c r="R4" s="17"/>
      <c r="S4" s="17"/>
      <c r="T4" s="17"/>
      <c r="U4" s="18"/>
      <c r="W4" s="13" t="s">
        <v>4</v>
      </c>
      <c r="X4" s="14" t="s">
        <v>10</v>
      </c>
      <c r="Y4" s="14" t="s">
        <v>8</v>
      </c>
      <c r="Z4" s="14" t="s">
        <v>5</v>
      </c>
      <c r="AA4" s="14" t="s">
        <v>9</v>
      </c>
      <c r="AB4" s="19" t="s">
        <v>5</v>
      </c>
      <c r="AC4" s="20" t="s">
        <v>11</v>
      </c>
      <c r="AD4" s="15" t="s">
        <v>5</v>
      </c>
    </row>
    <row r="5" spans="1:30" ht="24" x14ac:dyDescent="0.4">
      <c r="A5" s="21"/>
      <c r="B5" s="22"/>
      <c r="C5" s="23"/>
      <c r="D5" s="24"/>
      <c r="E5" s="25"/>
      <c r="F5" s="25"/>
      <c r="G5" s="25"/>
      <c r="H5" s="25"/>
      <c r="I5" s="26"/>
      <c r="J5" s="27" t="s">
        <v>12</v>
      </c>
      <c r="K5" s="28" t="s">
        <v>5</v>
      </c>
      <c r="L5" s="28" t="s">
        <v>6</v>
      </c>
      <c r="M5" s="28" t="s">
        <v>5</v>
      </c>
      <c r="N5" s="28" t="s">
        <v>13</v>
      </c>
      <c r="O5" s="29" t="s">
        <v>5</v>
      </c>
      <c r="P5" s="27" t="s">
        <v>12</v>
      </c>
      <c r="Q5" s="28" t="s">
        <v>5</v>
      </c>
      <c r="R5" s="28" t="s">
        <v>6</v>
      </c>
      <c r="S5" s="28" t="s">
        <v>5</v>
      </c>
      <c r="T5" s="28" t="s">
        <v>7</v>
      </c>
      <c r="U5" s="29" t="s">
        <v>5</v>
      </c>
      <c r="V5" s="30"/>
      <c r="W5" s="24"/>
      <c r="X5" s="25"/>
      <c r="Y5" s="25"/>
      <c r="Z5" s="25"/>
      <c r="AA5" s="25"/>
      <c r="AB5" s="31"/>
      <c r="AC5" s="32"/>
      <c r="AD5" s="26"/>
    </row>
    <row r="6" spans="1:30" x14ac:dyDescent="0.4">
      <c r="A6" s="33" t="s">
        <v>14</v>
      </c>
      <c r="B6" s="34"/>
      <c r="C6" s="35"/>
      <c r="D6" s="36">
        <f>F6+H6</f>
        <v>191948</v>
      </c>
      <c r="E6" s="37">
        <f>D6-'[1]31.4月'!D6</f>
        <v>-146</v>
      </c>
      <c r="F6" s="38">
        <f>SUM(F7:F8)</f>
        <v>93988</v>
      </c>
      <c r="G6" s="37">
        <f>F6-'[1]31.4月'!F6</f>
        <v>-55</v>
      </c>
      <c r="H6" s="38">
        <f>SUM(H7:H8)</f>
        <v>97960</v>
      </c>
      <c r="I6" s="37">
        <f>H6-'[1]31.4月'!H6</f>
        <v>-91</v>
      </c>
      <c r="J6" s="36">
        <f>L6+N6</f>
        <v>190412</v>
      </c>
      <c r="K6" s="39">
        <f>J6-'[1]31.4月'!J6</f>
        <v>-136</v>
      </c>
      <c r="L6" s="38">
        <f>SUM(L7:L8)</f>
        <v>93408</v>
      </c>
      <c r="M6" s="37">
        <f>L6-'[1]31.4月'!L6</f>
        <v>-62</v>
      </c>
      <c r="N6" s="38">
        <f>SUM(N7:N8)</f>
        <v>97004</v>
      </c>
      <c r="O6" s="37">
        <f>N6-'[1]31.4月'!N6</f>
        <v>-74</v>
      </c>
      <c r="P6" s="36">
        <f>R6+T6</f>
        <v>1536</v>
      </c>
      <c r="Q6" s="37">
        <f>P6-'[1]31.4月'!P6</f>
        <v>-10</v>
      </c>
      <c r="R6" s="38">
        <f>SUM(R7:R8)</f>
        <v>580</v>
      </c>
      <c r="S6" s="37">
        <f>R6-'[1]31.4月'!R6</f>
        <v>7</v>
      </c>
      <c r="T6" s="38">
        <f>SUM(T7:T8)</f>
        <v>956</v>
      </c>
      <c r="U6" s="40">
        <f>T6-'[1]31.4月'!T6</f>
        <v>-17</v>
      </c>
      <c r="W6" s="36">
        <f>Y6+AA6+AC6</f>
        <v>75716</v>
      </c>
      <c r="X6" s="37">
        <f>W6-'[1]31.4月'!W6</f>
        <v>12</v>
      </c>
      <c r="Y6" s="38">
        <f>SUM(Y7:Y8)</f>
        <v>74415</v>
      </c>
      <c r="Z6" s="37">
        <f>Y6-'[1]31.4月'!Y6</f>
        <v>23</v>
      </c>
      <c r="AA6" s="38">
        <f>SUM(AA7:AA8)</f>
        <v>811</v>
      </c>
      <c r="AB6" s="37">
        <f>AA6-'[1]31.4月'!AA6</f>
        <v>-10</v>
      </c>
      <c r="AC6" s="38">
        <f>SUM(AC7:AC8)</f>
        <v>490</v>
      </c>
      <c r="AD6" s="41">
        <f>AC6-'[1]31.4月'!AC6</f>
        <v>-1</v>
      </c>
    </row>
    <row r="7" spans="1:30" x14ac:dyDescent="0.4">
      <c r="A7" s="42"/>
      <c r="B7" s="43" t="s">
        <v>15</v>
      </c>
      <c r="C7" s="44"/>
      <c r="D7" s="45">
        <f>F7+H7</f>
        <v>129764</v>
      </c>
      <c r="E7" s="46">
        <f>D7-'[1]31.4月'!D7</f>
        <v>-54</v>
      </c>
      <c r="F7" s="46">
        <f>L7+R7</f>
        <v>63582</v>
      </c>
      <c r="G7" s="46">
        <f>F7-'[1]31.4月'!F7</f>
        <v>-26</v>
      </c>
      <c r="H7" s="46">
        <f>N7+T7</f>
        <v>66182</v>
      </c>
      <c r="I7" s="47">
        <f>H7-'[1]31.4月'!H7</f>
        <v>-28</v>
      </c>
      <c r="J7" s="45">
        <f>L7+N7</f>
        <v>128824</v>
      </c>
      <c r="K7" s="46">
        <f>J7-'[1]31.4月'!J7</f>
        <v>-42</v>
      </c>
      <c r="L7" s="48">
        <v>63189</v>
      </c>
      <c r="M7" s="46">
        <f>L7-'[1]31.4月'!L7</f>
        <v>-25</v>
      </c>
      <c r="N7" s="48">
        <v>65635</v>
      </c>
      <c r="O7" s="47">
        <f>N7-'[1]31.4月'!N7</f>
        <v>-17</v>
      </c>
      <c r="P7" s="45">
        <f>R7+T7</f>
        <v>940</v>
      </c>
      <c r="Q7" s="46">
        <f>P7-'[1]31.4月'!P7</f>
        <v>-12</v>
      </c>
      <c r="R7" s="48">
        <v>393</v>
      </c>
      <c r="S7" s="46">
        <f>R7-'[1]31.4月'!R7</f>
        <v>-1</v>
      </c>
      <c r="T7" s="48">
        <v>547</v>
      </c>
      <c r="U7" s="47">
        <f>T7-'[1]31.4月'!T7</f>
        <v>-11</v>
      </c>
      <c r="W7" s="45">
        <f>Y7+AA7+AC7</f>
        <v>53042</v>
      </c>
      <c r="X7" s="46">
        <f>W7-'[1]31.4月'!W7</f>
        <v>19</v>
      </c>
      <c r="Y7" s="48">
        <v>52272</v>
      </c>
      <c r="Z7" s="46">
        <f>Y7-'[1]31.4月'!Y7</f>
        <v>31</v>
      </c>
      <c r="AA7" s="48">
        <v>440</v>
      </c>
      <c r="AB7" s="46">
        <f>AA7-'[1]31.4月'!AA7</f>
        <v>-11</v>
      </c>
      <c r="AC7" s="48">
        <v>330</v>
      </c>
      <c r="AD7" s="47">
        <f>AC7-'[1]31.4月'!AC7</f>
        <v>-1</v>
      </c>
    </row>
    <row r="8" spans="1:30" x14ac:dyDescent="0.4">
      <c r="A8" s="42"/>
      <c r="B8" s="49" t="s">
        <v>16</v>
      </c>
      <c r="C8" s="50"/>
      <c r="D8" s="45">
        <f>F8+H8</f>
        <v>62184</v>
      </c>
      <c r="E8" s="46">
        <f>D8-'[1]31.4月'!D8</f>
        <v>-92</v>
      </c>
      <c r="F8" s="46">
        <f>SUM(F9:F21)</f>
        <v>30406</v>
      </c>
      <c r="G8" s="46">
        <f>F8-'[1]31.4月'!F8</f>
        <v>-29</v>
      </c>
      <c r="H8" s="46">
        <f>SUM(H9:H21)</f>
        <v>31778</v>
      </c>
      <c r="I8" s="47">
        <f>H8-'[1]31.4月'!H8</f>
        <v>-63</v>
      </c>
      <c r="J8" s="45">
        <f>L8+N8</f>
        <v>61588</v>
      </c>
      <c r="K8" s="46">
        <f>J8-'[1]31.4月'!J8</f>
        <v>-94</v>
      </c>
      <c r="L8" s="46">
        <f>SUM(L9:L21)</f>
        <v>30219</v>
      </c>
      <c r="M8" s="46">
        <f>L8-'[1]31.4月'!L8</f>
        <v>-37</v>
      </c>
      <c r="N8" s="46">
        <f>SUM(N9:N21)</f>
        <v>31369</v>
      </c>
      <c r="O8" s="47">
        <f>N8-'[1]31.4月'!N8</f>
        <v>-57</v>
      </c>
      <c r="P8" s="45">
        <f>R8+T8</f>
        <v>596</v>
      </c>
      <c r="Q8" s="46">
        <f>P8-'[1]31.4月'!P8</f>
        <v>2</v>
      </c>
      <c r="R8" s="46">
        <f>SUM(R9:R21)</f>
        <v>187</v>
      </c>
      <c r="S8" s="46">
        <f>R8-'[1]31.4月'!R8</f>
        <v>8</v>
      </c>
      <c r="T8" s="46">
        <f>SUM(T9:T21)</f>
        <v>409</v>
      </c>
      <c r="U8" s="47">
        <f>T8-'[1]31.4月'!T8</f>
        <v>-6</v>
      </c>
      <c r="V8" s="51"/>
      <c r="W8" s="45">
        <f>Y8+AA8+AC8</f>
        <v>22674</v>
      </c>
      <c r="X8" s="46">
        <f>W8-'[1]31.4月'!W8</f>
        <v>-7</v>
      </c>
      <c r="Y8" s="46">
        <f>SUM(Y9:Y21)</f>
        <v>22143</v>
      </c>
      <c r="Z8" s="46">
        <f>Y8-'[1]31.4月'!Y8</f>
        <v>-8</v>
      </c>
      <c r="AA8" s="46">
        <f>SUM(AA9:AA21)</f>
        <v>371</v>
      </c>
      <c r="AB8" s="46">
        <f>AA8-'[1]31.4月'!AA8</f>
        <v>1</v>
      </c>
      <c r="AC8" s="46">
        <f>SUM(AC9:AC21)</f>
        <v>160</v>
      </c>
      <c r="AD8" s="47">
        <f>AC8-'[1]31.4月'!AC8</f>
        <v>0</v>
      </c>
    </row>
    <row r="9" spans="1:30" x14ac:dyDescent="0.4">
      <c r="A9" s="42"/>
      <c r="B9" s="52"/>
      <c r="C9" s="53" t="s">
        <v>17</v>
      </c>
      <c r="D9" s="45">
        <f>F9+H9</f>
        <v>2283</v>
      </c>
      <c r="E9" s="46">
        <f>D9-'[1]31.4月'!D9</f>
        <v>-10</v>
      </c>
      <c r="F9" s="46">
        <f>L9+R9</f>
        <v>1095</v>
      </c>
      <c r="G9" s="46">
        <f>F9-'[1]31.4月'!F9</f>
        <v>-5</v>
      </c>
      <c r="H9" s="46">
        <f>N9+T9</f>
        <v>1188</v>
      </c>
      <c r="I9" s="47">
        <f>H9-'[1]31.4月'!H9</f>
        <v>-5</v>
      </c>
      <c r="J9" s="45">
        <f>L9+N9</f>
        <v>2259</v>
      </c>
      <c r="K9" s="46">
        <f>J9-'[1]31.4月'!J9</f>
        <v>-10</v>
      </c>
      <c r="L9" s="48">
        <v>1092</v>
      </c>
      <c r="M9" s="46">
        <f>L9-'[1]31.4月'!L9</f>
        <v>-5</v>
      </c>
      <c r="N9" s="48">
        <v>1167</v>
      </c>
      <c r="O9" s="47">
        <f>N9-'[1]31.4月'!N9</f>
        <v>-5</v>
      </c>
      <c r="P9" s="45">
        <f>R9+T9</f>
        <v>24</v>
      </c>
      <c r="Q9" s="46">
        <f>P9-'[1]31.4月'!P9</f>
        <v>0</v>
      </c>
      <c r="R9" s="48">
        <v>3</v>
      </c>
      <c r="S9" s="46">
        <f>R9-'[1]31.4月'!R9</f>
        <v>0</v>
      </c>
      <c r="T9" s="48">
        <v>21</v>
      </c>
      <c r="U9" s="47">
        <f>T9-'[1]31.4月'!T9</f>
        <v>0</v>
      </c>
      <c r="V9" s="51"/>
      <c r="W9" s="45">
        <f>Y9+AA9+AC9</f>
        <v>1030</v>
      </c>
      <c r="X9" s="46">
        <f>W9-'[1]31.4月'!W9</f>
        <v>3</v>
      </c>
      <c r="Y9" s="48">
        <v>1007</v>
      </c>
      <c r="Z9" s="46">
        <f>Y9-'[1]31.4月'!Y9</f>
        <v>3</v>
      </c>
      <c r="AA9" s="48">
        <v>10</v>
      </c>
      <c r="AB9" s="46">
        <f>AA9-'[1]31.4月'!AA9</f>
        <v>0</v>
      </c>
      <c r="AC9" s="48">
        <v>13</v>
      </c>
      <c r="AD9" s="47">
        <f>AC9-'[1]31.4月'!AC9</f>
        <v>0</v>
      </c>
    </row>
    <row r="10" spans="1:30" x14ac:dyDescent="0.4">
      <c r="A10" s="42"/>
      <c r="B10" s="52"/>
      <c r="C10" s="54" t="s">
        <v>18</v>
      </c>
      <c r="D10" s="45">
        <f>F10+H10</f>
        <v>3292</v>
      </c>
      <c r="E10" s="46">
        <f>D10-'[1]31.4月'!D10</f>
        <v>-7</v>
      </c>
      <c r="F10" s="46">
        <f>L10+R10</f>
        <v>1629</v>
      </c>
      <c r="G10" s="46">
        <f>F10-'[1]31.4月'!F10</f>
        <v>-4</v>
      </c>
      <c r="H10" s="46">
        <f>N10+T10</f>
        <v>1663</v>
      </c>
      <c r="I10" s="47">
        <f>H10-'[1]31.4月'!H10</f>
        <v>-3</v>
      </c>
      <c r="J10" s="45">
        <f>L10+N10</f>
        <v>3274</v>
      </c>
      <c r="K10" s="46">
        <f>J10-'[1]31.4月'!J10</f>
        <v>-7</v>
      </c>
      <c r="L10" s="48">
        <v>1625</v>
      </c>
      <c r="M10" s="46">
        <f>L10-'[1]31.4月'!L10</f>
        <v>-4</v>
      </c>
      <c r="N10" s="48">
        <v>1649</v>
      </c>
      <c r="O10" s="47">
        <f>N10-'[1]31.4月'!N10</f>
        <v>-3</v>
      </c>
      <c r="P10" s="45">
        <f>R10+T10</f>
        <v>18</v>
      </c>
      <c r="Q10" s="46">
        <f>P10-'[1]31.4月'!P10</f>
        <v>0</v>
      </c>
      <c r="R10" s="48">
        <v>4</v>
      </c>
      <c r="S10" s="46">
        <f>R10-'[1]31.4月'!R10</f>
        <v>0</v>
      </c>
      <c r="T10" s="48">
        <v>14</v>
      </c>
      <c r="U10" s="47">
        <f>T10-'[1]31.4月'!T10</f>
        <v>0</v>
      </c>
      <c r="V10" s="51"/>
      <c r="W10" s="45">
        <f>Y10+AA10+AC10</f>
        <v>1149</v>
      </c>
      <c r="X10" s="46">
        <f>W10-'[1]31.4月'!W10</f>
        <v>-2</v>
      </c>
      <c r="Y10" s="48">
        <v>1136</v>
      </c>
      <c r="Z10" s="46">
        <f>Y10-'[1]31.4月'!Y10</f>
        <v>-2</v>
      </c>
      <c r="AA10" s="48">
        <v>4</v>
      </c>
      <c r="AB10" s="46">
        <f>AA10-'[1]31.4月'!AA10</f>
        <v>0</v>
      </c>
      <c r="AC10" s="48">
        <v>9</v>
      </c>
      <c r="AD10" s="47">
        <f>AC10-'[1]31.4月'!AC10</f>
        <v>0</v>
      </c>
    </row>
    <row r="11" spans="1:30" x14ac:dyDescent="0.4">
      <c r="A11" s="42"/>
      <c r="B11" s="52"/>
      <c r="C11" s="54" t="s">
        <v>19</v>
      </c>
      <c r="D11" s="45">
        <f>F11+H11</f>
        <v>1479</v>
      </c>
      <c r="E11" s="46">
        <f>D11-'[1]31.4月'!D11</f>
        <v>-1</v>
      </c>
      <c r="F11" s="46">
        <f>L11+R11</f>
        <v>698</v>
      </c>
      <c r="G11" s="46">
        <f>F11-'[1]31.4月'!F11</f>
        <v>0</v>
      </c>
      <c r="H11" s="46">
        <f>N11+T11</f>
        <v>781</v>
      </c>
      <c r="I11" s="47">
        <f>H11-'[1]31.4月'!H11</f>
        <v>-1</v>
      </c>
      <c r="J11" s="45">
        <f>L11+N11</f>
        <v>1471</v>
      </c>
      <c r="K11" s="46">
        <f>J11-'[1]31.4月'!J11</f>
        <v>-1</v>
      </c>
      <c r="L11" s="48">
        <v>697</v>
      </c>
      <c r="M11" s="46">
        <f>L11-'[1]31.4月'!L11</f>
        <v>0</v>
      </c>
      <c r="N11" s="48">
        <v>774</v>
      </c>
      <c r="O11" s="47">
        <f>N11-'[1]31.4月'!N11</f>
        <v>-1</v>
      </c>
      <c r="P11" s="45">
        <f>R11+T11</f>
        <v>8</v>
      </c>
      <c r="Q11" s="46">
        <f>P11-'[1]31.4月'!P11</f>
        <v>0</v>
      </c>
      <c r="R11" s="48">
        <v>1</v>
      </c>
      <c r="S11" s="46">
        <f>R11-'[1]31.4月'!R11</f>
        <v>0</v>
      </c>
      <c r="T11" s="48">
        <v>7</v>
      </c>
      <c r="U11" s="47">
        <f>T11-'[1]31.4月'!T11</f>
        <v>0</v>
      </c>
      <c r="V11" s="51"/>
      <c r="W11" s="45">
        <f>Y11+AA11+AC11</f>
        <v>668</v>
      </c>
      <c r="X11" s="46">
        <f>W11-'[1]31.4月'!W11</f>
        <v>0</v>
      </c>
      <c r="Y11" s="48">
        <v>662</v>
      </c>
      <c r="Z11" s="46">
        <f>Y11-'[1]31.4月'!Y11</f>
        <v>0</v>
      </c>
      <c r="AA11" s="48">
        <v>0</v>
      </c>
      <c r="AB11" s="46">
        <f>AA11-'[1]31.4月'!AA11</f>
        <v>0</v>
      </c>
      <c r="AC11" s="48">
        <v>6</v>
      </c>
      <c r="AD11" s="47">
        <f>AC11-'[1]31.4月'!AC11</f>
        <v>0</v>
      </c>
    </row>
    <row r="12" spans="1:30" x14ac:dyDescent="0.4">
      <c r="A12" s="42"/>
      <c r="B12" s="52"/>
      <c r="C12" s="54" t="s">
        <v>20</v>
      </c>
      <c r="D12" s="45">
        <f>F12+H12</f>
        <v>1790</v>
      </c>
      <c r="E12" s="46">
        <f>D12-'[1]31.4月'!D12</f>
        <v>-4</v>
      </c>
      <c r="F12" s="46">
        <f>L12+R12</f>
        <v>862</v>
      </c>
      <c r="G12" s="46">
        <f>F12-'[1]31.4月'!F12</f>
        <v>-1</v>
      </c>
      <c r="H12" s="46">
        <f>N12+T12</f>
        <v>928</v>
      </c>
      <c r="I12" s="47">
        <f>H12-'[1]31.4月'!H12</f>
        <v>-3</v>
      </c>
      <c r="J12" s="45">
        <f>L12+N12</f>
        <v>1779</v>
      </c>
      <c r="K12" s="46">
        <f>J12-'[1]31.4月'!J12</f>
        <v>-3</v>
      </c>
      <c r="L12" s="48">
        <v>858</v>
      </c>
      <c r="M12" s="46">
        <f>L12-'[1]31.4月'!L12</f>
        <v>0</v>
      </c>
      <c r="N12" s="48">
        <v>921</v>
      </c>
      <c r="O12" s="47">
        <f>N12-'[1]31.4月'!N12</f>
        <v>-3</v>
      </c>
      <c r="P12" s="45">
        <f>R12+T12</f>
        <v>11</v>
      </c>
      <c r="Q12" s="46">
        <f>P12-'[1]31.4月'!P12</f>
        <v>-1</v>
      </c>
      <c r="R12" s="48">
        <v>4</v>
      </c>
      <c r="S12" s="46">
        <f>R12-'[1]31.4月'!R12</f>
        <v>-1</v>
      </c>
      <c r="T12" s="48">
        <v>7</v>
      </c>
      <c r="U12" s="47">
        <f>T12-'[1]31.4月'!T12</f>
        <v>0</v>
      </c>
      <c r="V12" s="51"/>
      <c r="W12" s="45">
        <f>Y12+AA12+AC12</f>
        <v>775</v>
      </c>
      <c r="X12" s="46">
        <f>W12-'[1]31.4月'!W12</f>
        <v>-1</v>
      </c>
      <c r="Y12" s="48">
        <v>766</v>
      </c>
      <c r="Z12" s="46">
        <f>Y12-'[1]31.4月'!Y12</f>
        <v>0</v>
      </c>
      <c r="AA12" s="48">
        <v>4</v>
      </c>
      <c r="AB12" s="46">
        <f>AA12-'[1]31.4月'!AA12</f>
        <v>-1</v>
      </c>
      <c r="AC12" s="48">
        <v>5</v>
      </c>
      <c r="AD12" s="47">
        <f>AC12-'[1]31.4月'!AC12</f>
        <v>0</v>
      </c>
    </row>
    <row r="13" spans="1:30" x14ac:dyDescent="0.4">
      <c r="A13" s="42"/>
      <c r="B13" s="52"/>
      <c r="C13" s="54" t="s">
        <v>21</v>
      </c>
      <c r="D13" s="45">
        <f>F13+H13</f>
        <v>9442</v>
      </c>
      <c r="E13" s="46">
        <f>D13-'[1]31.4月'!D13</f>
        <v>-10</v>
      </c>
      <c r="F13" s="46">
        <f>L13+R13</f>
        <v>4569</v>
      </c>
      <c r="G13" s="46">
        <f>F13-'[1]31.4月'!F13</f>
        <v>-3</v>
      </c>
      <c r="H13" s="46">
        <f>N13+T13</f>
        <v>4873</v>
      </c>
      <c r="I13" s="47">
        <f>H13-'[1]31.4月'!H13</f>
        <v>-7</v>
      </c>
      <c r="J13" s="45">
        <f>L13+N13</f>
        <v>9418</v>
      </c>
      <c r="K13" s="46">
        <f>J13-'[1]31.4月'!J13</f>
        <v>-10</v>
      </c>
      <c r="L13" s="48">
        <v>4565</v>
      </c>
      <c r="M13" s="46">
        <f>L13-'[1]31.4月'!L13</f>
        <v>-3</v>
      </c>
      <c r="N13" s="48">
        <v>4853</v>
      </c>
      <c r="O13" s="47">
        <f>N13-'[1]31.4月'!N13</f>
        <v>-7</v>
      </c>
      <c r="P13" s="45">
        <f>R13+T13</f>
        <v>24</v>
      </c>
      <c r="Q13" s="46">
        <f>P13-'[1]31.4月'!P13</f>
        <v>0</v>
      </c>
      <c r="R13" s="48">
        <v>4</v>
      </c>
      <c r="S13" s="46">
        <f>R13-'[1]31.4月'!R13</f>
        <v>0</v>
      </c>
      <c r="T13" s="48">
        <v>20</v>
      </c>
      <c r="U13" s="47">
        <f>T13-'[1]31.4月'!T13</f>
        <v>0</v>
      </c>
      <c r="V13" s="51"/>
      <c r="W13" s="45">
        <f>Y13+AA13+AC13</f>
        <v>3432</v>
      </c>
      <c r="X13" s="46">
        <f>W13-'[1]31.4月'!W13</f>
        <v>-4</v>
      </c>
      <c r="Y13" s="48">
        <v>3409</v>
      </c>
      <c r="Z13" s="46">
        <f>Y13-'[1]31.4月'!Y13</f>
        <v>-4</v>
      </c>
      <c r="AA13" s="48">
        <v>1</v>
      </c>
      <c r="AB13" s="46">
        <f>AA13-'[1]31.4月'!AA13</f>
        <v>0</v>
      </c>
      <c r="AC13" s="48">
        <v>22</v>
      </c>
      <c r="AD13" s="47">
        <f>AC13-'[1]31.4月'!AC13</f>
        <v>0</v>
      </c>
    </row>
    <row r="14" spans="1:30" x14ac:dyDescent="0.4">
      <c r="A14" s="42"/>
      <c r="B14" s="52"/>
      <c r="C14" s="54" t="s">
        <v>22</v>
      </c>
      <c r="D14" s="45">
        <f>F14+H14</f>
        <v>9376</v>
      </c>
      <c r="E14" s="46">
        <f>D14-'[1]31.4月'!D14</f>
        <v>-12</v>
      </c>
      <c r="F14" s="46">
        <f>L14+R14</f>
        <v>4581</v>
      </c>
      <c r="G14" s="46">
        <f>F14-'[1]31.4月'!F14</f>
        <v>-3</v>
      </c>
      <c r="H14" s="46">
        <f>N14+T14</f>
        <v>4795</v>
      </c>
      <c r="I14" s="47">
        <f>H14-'[1]31.4月'!H14</f>
        <v>-9</v>
      </c>
      <c r="J14" s="45">
        <f>L14+N14</f>
        <v>9265</v>
      </c>
      <c r="K14" s="46">
        <f>J14-'[1]31.4月'!J14</f>
        <v>-10</v>
      </c>
      <c r="L14" s="48">
        <v>4539</v>
      </c>
      <c r="M14" s="46">
        <f>L14-'[1]31.4月'!L14</f>
        <v>-3</v>
      </c>
      <c r="N14" s="48">
        <v>4726</v>
      </c>
      <c r="O14" s="47">
        <f>N14-'[1]31.4月'!N14</f>
        <v>-7</v>
      </c>
      <c r="P14" s="45">
        <f>R14+T14</f>
        <v>111</v>
      </c>
      <c r="Q14" s="46">
        <f>P14-'[1]31.4月'!P14</f>
        <v>-2</v>
      </c>
      <c r="R14" s="48">
        <v>42</v>
      </c>
      <c r="S14" s="46">
        <f>R14-'[1]31.4月'!R14</f>
        <v>0</v>
      </c>
      <c r="T14" s="48">
        <v>69</v>
      </c>
      <c r="U14" s="47">
        <f>T14-'[1]31.4月'!T14</f>
        <v>-2</v>
      </c>
      <c r="V14" s="51"/>
      <c r="W14" s="45">
        <f>Y14+AA14+AC14</f>
        <v>3514</v>
      </c>
      <c r="X14" s="46">
        <f>W14-'[1]31.4月'!W14</f>
        <v>-2</v>
      </c>
      <c r="Y14" s="48">
        <v>3417</v>
      </c>
      <c r="Z14" s="46">
        <f>Y14-'[1]31.4月'!Y14</f>
        <v>0</v>
      </c>
      <c r="AA14" s="48">
        <v>78</v>
      </c>
      <c r="AB14" s="46">
        <f>AA14-'[1]31.4月'!AA14</f>
        <v>-3</v>
      </c>
      <c r="AC14" s="48">
        <v>19</v>
      </c>
      <c r="AD14" s="47">
        <f>AC14-'[1]31.4月'!AC14</f>
        <v>1</v>
      </c>
    </row>
    <row r="15" spans="1:30" x14ac:dyDescent="0.4">
      <c r="A15" s="42"/>
      <c r="B15" s="52"/>
      <c r="C15" s="54" t="s">
        <v>23</v>
      </c>
      <c r="D15" s="45">
        <f>F15+H15</f>
        <v>9449</v>
      </c>
      <c r="E15" s="46">
        <f>D15-'[1]31.4月'!D15</f>
        <v>2</v>
      </c>
      <c r="F15" s="46">
        <f>L15+R15</f>
        <v>4683</v>
      </c>
      <c r="G15" s="46">
        <f>F15-'[1]31.4月'!F15</f>
        <v>11</v>
      </c>
      <c r="H15" s="46">
        <f>N15+T15</f>
        <v>4766</v>
      </c>
      <c r="I15" s="47">
        <f>H15-'[1]31.4月'!H15</f>
        <v>-9</v>
      </c>
      <c r="J15" s="45">
        <f>L15+N15</f>
        <v>9159</v>
      </c>
      <c r="K15" s="46">
        <f>J15-'[1]31.4月'!J15</f>
        <v>-3</v>
      </c>
      <c r="L15" s="48">
        <v>4588</v>
      </c>
      <c r="M15" s="46">
        <f>L15-'[1]31.4月'!L15</f>
        <v>2</v>
      </c>
      <c r="N15" s="48">
        <v>4571</v>
      </c>
      <c r="O15" s="47">
        <f>N15-'[1]31.4月'!N15</f>
        <v>-5</v>
      </c>
      <c r="P15" s="45">
        <f>R15+T15</f>
        <v>290</v>
      </c>
      <c r="Q15" s="46">
        <f>P15-'[1]31.4月'!P15</f>
        <v>5</v>
      </c>
      <c r="R15" s="48">
        <v>95</v>
      </c>
      <c r="S15" s="46">
        <f>R15-'[1]31.4月'!R15</f>
        <v>9</v>
      </c>
      <c r="T15" s="48">
        <v>195</v>
      </c>
      <c r="U15" s="47">
        <f>T15-'[1]31.4月'!T15</f>
        <v>-4</v>
      </c>
      <c r="V15" s="51"/>
      <c r="W15" s="45">
        <f>Y15+AA15+AC15</f>
        <v>3334</v>
      </c>
      <c r="X15" s="46">
        <f>W15-'[1]31.4月'!W15</f>
        <v>5</v>
      </c>
      <c r="Y15" s="48">
        <v>3073</v>
      </c>
      <c r="Z15" s="46">
        <f>Y15-'[1]31.4月'!Y15</f>
        <v>1</v>
      </c>
      <c r="AA15" s="48">
        <v>246</v>
      </c>
      <c r="AB15" s="46">
        <f>AA15-'[1]31.4月'!AA15</f>
        <v>5</v>
      </c>
      <c r="AC15" s="48">
        <v>15</v>
      </c>
      <c r="AD15" s="47">
        <f>AC15-'[1]31.4月'!AC15</f>
        <v>-1</v>
      </c>
    </row>
    <row r="16" spans="1:30" x14ac:dyDescent="0.4">
      <c r="A16" s="42"/>
      <c r="B16" s="52"/>
      <c r="C16" s="54" t="s">
        <v>24</v>
      </c>
      <c r="D16" s="45">
        <f>F16+H16</f>
        <v>4067</v>
      </c>
      <c r="E16" s="46">
        <f>D16-'[1]31.4月'!D16</f>
        <v>-9</v>
      </c>
      <c r="F16" s="46">
        <f>L16+R16</f>
        <v>1972</v>
      </c>
      <c r="G16" s="46">
        <f>F16-'[1]31.4月'!F16</f>
        <v>1</v>
      </c>
      <c r="H16" s="46">
        <f>N16+T16</f>
        <v>2095</v>
      </c>
      <c r="I16" s="47">
        <f>H16-'[1]31.4月'!H16</f>
        <v>-10</v>
      </c>
      <c r="J16" s="45">
        <f>L16+N16</f>
        <v>4032</v>
      </c>
      <c r="K16" s="46">
        <f>J16-'[1]31.4月'!J16</f>
        <v>-9</v>
      </c>
      <c r="L16" s="48">
        <v>1958</v>
      </c>
      <c r="M16" s="46">
        <f>L16-'[1]31.4月'!L16</f>
        <v>1</v>
      </c>
      <c r="N16" s="48">
        <v>2074</v>
      </c>
      <c r="O16" s="47">
        <f>N16-'[1]31.4月'!N16</f>
        <v>-10</v>
      </c>
      <c r="P16" s="45">
        <f>R16+T16</f>
        <v>35</v>
      </c>
      <c r="Q16" s="46">
        <f>P16-'[1]31.4月'!P16</f>
        <v>0</v>
      </c>
      <c r="R16" s="48">
        <v>14</v>
      </c>
      <c r="S16" s="46">
        <f>R16-'[1]31.4月'!R16</f>
        <v>0</v>
      </c>
      <c r="T16" s="48">
        <v>21</v>
      </c>
      <c r="U16" s="47">
        <f>T16-'[1]31.4月'!T16</f>
        <v>0</v>
      </c>
      <c r="V16" s="51"/>
      <c r="W16" s="45">
        <f>Y16+AA16+AC16</f>
        <v>1437</v>
      </c>
      <c r="X16" s="46">
        <f>W16-'[1]31.4月'!W16</f>
        <v>-2</v>
      </c>
      <c r="Y16" s="48">
        <v>1406</v>
      </c>
      <c r="Z16" s="46">
        <f>Y16-'[1]31.4月'!Y16</f>
        <v>-2</v>
      </c>
      <c r="AA16" s="48">
        <v>16</v>
      </c>
      <c r="AB16" s="46">
        <f>AA16-'[1]31.4月'!AA16</f>
        <v>0</v>
      </c>
      <c r="AC16" s="48">
        <v>15</v>
      </c>
      <c r="AD16" s="47">
        <f>AC16-'[1]31.4月'!AC16</f>
        <v>0</v>
      </c>
    </row>
    <row r="17" spans="1:30" x14ac:dyDescent="0.4">
      <c r="A17" s="42"/>
      <c r="B17" s="52"/>
      <c r="C17" s="54" t="s">
        <v>25</v>
      </c>
      <c r="D17" s="45">
        <f>F17+H17</f>
        <v>3659</v>
      </c>
      <c r="E17" s="46">
        <f>D17-'[1]31.4月'!D17</f>
        <v>0</v>
      </c>
      <c r="F17" s="46">
        <f>L17+R17</f>
        <v>1778</v>
      </c>
      <c r="G17" s="46">
        <f>F17-'[1]31.4月'!F17</f>
        <v>0</v>
      </c>
      <c r="H17" s="46">
        <f>N17+T17</f>
        <v>1881</v>
      </c>
      <c r="I17" s="47">
        <f>H17-'[1]31.4月'!H17</f>
        <v>0</v>
      </c>
      <c r="J17" s="45">
        <f>L17+N17</f>
        <v>3640</v>
      </c>
      <c r="K17" s="46">
        <f>J17-'[1]31.4月'!J17</f>
        <v>0</v>
      </c>
      <c r="L17" s="48">
        <v>1770</v>
      </c>
      <c r="M17" s="46">
        <f>L17-'[1]31.4月'!L17</f>
        <v>0</v>
      </c>
      <c r="N17" s="48">
        <v>1870</v>
      </c>
      <c r="O17" s="47">
        <f>N17-'[1]31.4月'!N17</f>
        <v>0</v>
      </c>
      <c r="P17" s="45">
        <f>R17+T17</f>
        <v>19</v>
      </c>
      <c r="Q17" s="46">
        <f>P17-'[1]31.4月'!P17</f>
        <v>0</v>
      </c>
      <c r="R17" s="48">
        <v>8</v>
      </c>
      <c r="S17" s="46">
        <f>R17-'[1]31.4月'!R17</f>
        <v>0</v>
      </c>
      <c r="T17" s="48">
        <v>11</v>
      </c>
      <c r="U17" s="47">
        <f>T17-'[1]31.4月'!T17</f>
        <v>0</v>
      </c>
      <c r="V17" s="51"/>
      <c r="W17" s="45">
        <f>Y17+AA17+AC17</f>
        <v>1352</v>
      </c>
      <c r="X17" s="46">
        <f>W17-'[1]31.4月'!W17</f>
        <v>2</v>
      </c>
      <c r="Y17" s="48">
        <v>1339</v>
      </c>
      <c r="Z17" s="46">
        <f>Y17-'[1]31.4月'!Y17</f>
        <v>2</v>
      </c>
      <c r="AA17" s="48">
        <v>3</v>
      </c>
      <c r="AB17" s="46">
        <f>AA17-'[1]31.4月'!AA17</f>
        <v>0</v>
      </c>
      <c r="AC17" s="48">
        <v>10</v>
      </c>
      <c r="AD17" s="47">
        <f>AC17-'[1]31.4月'!AC17</f>
        <v>0</v>
      </c>
    </row>
    <row r="18" spans="1:30" x14ac:dyDescent="0.4">
      <c r="A18" s="42"/>
      <c r="B18" s="52"/>
      <c r="C18" s="54" t="s">
        <v>26</v>
      </c>
      <c r="D18" s="45">
        <f>F18+H18</f>
        <v>6666</v>
      </c>
      <c r="E18" s="46">
        <f>D18-'[1]31.4月'!D18</f>
        <v>-18</v>
      </c>
      <c r="F18" s="46">
        <f>L18+R18</f>
        <v>3250</v>
      </c>
      <c r="G18" s="46">
        <f>F18-'[1]31.4月'!F18</f>
        <v>-11</v>
      </c>
      <c r="H18" s="46">
        <f>N18+T18</f>
        <v>3416</v>
      </c>
      <c r="I18" s="47">
        <f>H18-'[1]31.4月'!H18</f>
        <v>-7</v>
      </c>
      <c r="J18" s="45">
        <f>L18+N18</f>
        <v>6641</v>
      </c>
      <c r="K18" s="46">
        <f>J18-'[1]31.4月'!J18</f>
        <v>-18</v>
      </c>
      <c r="L18" s="48">
        <v>3245</v>
      </c>
      <c r="M18" s="46">
        <f>L18-'[1]31.4月'!L18</f>
        <v>-11</v>
      </c>
      <c r="N18" s="48">
        <v>3396</v>
      </c>
      <c r="O18" s="47">
        <f>N18-'[1]31.4月'!N18</f>
        <v>-7</v>
      </c>
      <c r="P18" s="45">
        <f>R18+T18</f>
        <v>25</v>
      </c>
      <c r="Q18" s="46">
        <f>P18-'[1]31.4月'!P18</f>
        <v>0</v>
      </c>
      <c r="R18" s="48">
        <v>5</v>
      </c>
      <c r="S18" s="46">
        <f>R18-'[1]31.4月'!R18</f>
        <v>0</v>
      </c>
      <c r="T18" s="48">
        <v>20</v>
      </c>
      <c r="U18" s="47">
        <f>T18-'[1]31.4月'!T18</f>
        <v>0</v>
      </c>
      <c r="V18" s="51"/>
      <c r="W18" s="45">
        <f>Y18+AA18+AC18</f>
        <v>2226</v>
      </c>
      <c r="X18" s="46">
        <f>W18-'[1]31.4月'!W18</f>
        <v>-5</v>
      </c>
      <c r="Y18" s="48">
        <v>2201</v>
      </c>
      <c r="Z18" s="46">
        <f>Y18-'[1]31.4月'!Y18</f>
        <v>-5</v>
      </c>
      <c r="AA18" s="48">
        <v>3</v>
      </c>
      <c r="AB18" s="46">
        <f>AA18-'[1]31.4月'!AA18</f>
        <v>0</v>
      </c>
      <c r="AC18" s="48">
        <v>22</v>
      </c>
      <c r="AD18" s="47">
        <f>AC18-'[1]31.4月'!AC18</f>
        <v>0</v>
      </c>
    </row>
    <row r="19" spans="1:30" x14ac:dyDescent="0.4">
      <c r="A19" s="42"/>
      <c r="B19" s="52"/>
      <c r="C19" s="54" t="s">
        <v>27</v>
      </c>
      <c r="D19" s="45">
        <f>F19+H19</f>
        <v>2636</v>
      </c>
      <c r="E19" s="46">
        <f>D19-'[1]31.4月'!D19</f>
        <v>-8</v>
      </c>
      <c r="F19" s="46">
        <f>L19+R19</f>
        <v>1321</v>
      </c>
      <c r="G19" s="46">
        <f>F19-'[1]31.4月'!F19</f>
        <v>-4</v>
      </c>
      <c r="H19" s="46">
        <f>N19+T19</f>
        <v>1315</v>
      </c>
      <c r="I19" s="47">
        <f>H19-'[1]31.4月'!H19</f>
        <v>-4</v>
      </c>
      <c r="J19" s="45">
        <f>L19+N19</f>
        <v>2632</v>
      </c>
      <c r="K19" s="46">
        <f>J19-'[1]31.4月'!J19</f>
        <v>-8</v>
      </c>
      <c r="L19" s="48">
        <v>1321</v>
      </c>
      <c r="M19" s="46">
        <f>L19-'[1]31.4月'!L19</f>
        <v>-4</v>
      </c>
      <c r="N19" s="48">
        <v>1311</v>
      </c>
      <c r="O19" s="47">
        <f>N19-'[1]31.4月'!N19</f>
        <v>-4</v>
      </c>
      <c r="P19" s="45">
        <f>R19+T19</f>
        <v>4</v>
      </c>
      <c r="Q19" s="46">
        <f>P19-'[1]31.4月'!P19</f>
        <v>0</v>
      </c>
      <c r="R19" s="48">
        <v>0</v>
      </c>
      <c r="S19" s="46">
        <f>R19-'[1]31.4月'!R19</f>
        <v>0</v>
      </c>
      <c r="T19" s="48">
        <v>4</v>
      </c>
      <c r="U19" s="47">
        <f>T19-'[1]31.4月'!T19</f>
        <v>0</v>
      </c>
      <c r="V19" s="51"/>
      <c r="W19" s="45">
        <f>Y19+AA19+AC19</f>
        <v>890</v>
      </c>
      <c r="X19" s="46">
        <f>W19-'[1]31.4月'!W19</f>
        <v>2</v>
      </c>
      <c r="Y19" s="48">
        <v>886</v>
      </c>
      <c r="Z19" s="46">
        <f>Y19-'[1]31.4月'!Y19</f>
        <v>2</v>
      </c>
      <c r="AA19" s="48">
        <v>0</v>
      </c>
      <c r="AB19" s="46">
        <f>AA19-'[1]31.4月'!AA19</f>
        <v>0</v>
      </c>
      <c r="AC19" s="48">
        <v>4</v>
      </c>
      <c r="AD19" s="47">
        <f>AC19-'[1]31.4月'!AC19</f>
        <v>0</v>
      </c>
    </row>
    <row r="20" spans="1:30" x14ac:dyDescent="0.4">
      <c r="A20" s="42"/>
      <c r="B20" s="52"/>
      <c r="C20" s="54" t="s">
        <v>28</v>
      </c>
      <c r="D20" s="45">
        <f>F20+H20</f>
        <v>5501</v>
      </c>
      <c r="E20" s="46">
        <f>D20-'[1]31.4月'!D20</f>
        <v>-13</v>
      </c>
      <c r="F20" s="46">
        <f>L20+R20</f>
        <v>2733</v>
      </c>
      <c r="G20" s="46">
        <f>F20-'[1]31.4月'!F20</f>
        <v>-7</v>
      </c>
      <c r="H20" s="46">
        <f>N20+T20</f>
        <v>2768</v>
      </c>
      <c r="I20" s="47">
        <f>H20-'[1]31.4月'!H20</f>
        <v>-6</v>
      </c>
      <c r="J20" s="45">
        <f>L20+N20</f>
        <v>5488</v>
      </c>
      <c r="K20" s="46">
        <f>J20-'[1]31.4月'!J20</f>
        <v>-13</v>
      </c>
      <c r="L20" s="48">
        <v>2727</v>
      </c>
      <c r="M20" s="46">
        <f>L20-'[1]31.4月'!L20</f>
        <v>-7</v>
      </c>
      <c r="N20" s="48">
        <v>2761</v>
      </c>
      <c r="O20" s="47">
        <f>N20-'[1]31.4月'!N20</f>
        <v>-6</v>
      </c>
      <c r="P20" s="45">
        <f>R20+T20</f>
        <v>13</v>
      </c>
      <c r="Q20" s="46">
        <f>P20-'[1]31.4月'!P20</f>
        <v>0</v>
      </c>
      <c r="R20" s="48">
        <v>6</v>
      </c>
      <c r="S20" s="46">
        <f>R20-'[1]31.4月'!R20</f>
        <v>0</v>
      </c>
      <c r="T20" s="48">
        <v>7</v>
      </c>
      <c r="U20" s="47">
        <f>T20-'[1]31.4月'!T20</f>
        <v>0</v>
      </c>
      <c r="V20" s="51"/>
      <c r="W20" s="45">
        <f>Y20+AA20+AC20</f>
        <v>1867</v>
      </c>
      <c r="X20" s="46">
        <f>W20-'[1]31.4月'!W20</f>
        <v>0</v>
      </c>
      <c r="Y20" s="48">
        <v>1854</v>
      </c>
      <c r="Z20" s="46">
        <f>Y20-'[1]31.4月'!Y20</f>
        <v>0</v>
      </c>
      <c r="AA20" s="48">
        <v>6</v>
      </c>
      <c r="AB20" s="46">
        <f>AA20-'[1]31.4月'!AA20</f>
        <v>0</v>
      </c>
      <c r="AC20" s="48">
        <v>7</v>
      </c>
      <c r="AD20" s="47">
        <f>AC20-'[1]31.4月'!AC20</f>
        <v>0</v>
      </c>
    </row>
    <row r="21" spans="1:30" ht="19.5" thickBot="1" x14ac:dyDescent="0.45">
      <c r="A21" s="55"/>
      <c r="B21" s="56"/>
      <c r="C21" s="57" t="s">
        <v>29</v>
      </c>
      <c r="D21" s="58">
        <f>F21+H21</f>
        <v>2544</v>
      </c>
      <c r="E21" s="59">
        <f>D21-'[1]31.4月'!D21</f>
        <v>-2</v>
      </c>
      <c r="F21" s="59">
        <f>L21+R21</f>
        <v>1235</v>
      </c>
      <c r="G21" s="59">
        <f>F21-'[1]31.4月'!F21</f>
        <v>-3</v>
      </c>
      <c r="H21" s="59">
        <f>N21+T21</f>
        <v>1309</v>
      </c>
      <c r="I21" s="60">
        <f>H21-'[1]31.4月'!H21</f>
        <v>1</v>
      </c>
      <c r="J21" s="58">
        <f>L21+N21</f>
        <v>2530</v>
      </c>
      <c r="K21" s="59">
        <f>J21-'[1]31.4月'!J21</f>
        <v>-2</v>
      </c>
      <c r="L21" s="61">
        <v>1234</v>
      </c>
      <c r="M21" s="59">
        <f>L21-'[1]31.4月'!L21</f>
        <v>-3</v>
      </c>
      <c r="N21" s="61">
        <v>1296</v>
      </c>
      <c r="O21" s="60">
        <f>N21-'[1]31.4月'!N21</f>
        <v>1</v>
      </c>
      <c r="P21" s="58">
        <f>R21+T21</f>
        <v>14</v>
      </c>
      <c r="Q21" s="59">
        <f>P21-'[1]31.4月'!P21</f>
        <v>0</v>
      </c>
      <c r="R21" s="61">
        <v>1</v>
      </c>
      <c r="S21" s="59">
        <f>R21-'[1]31.4月'!R21</f>
        <v>0</v>
      </c>
      <c r="T21" s="61">
        <v>13</v>
      </c>
      <c r="U21" s="60">
        <f>T21-'[1]31.4月'!T21</f>
        <v>0</v>
      </c>
      <c r="V21" s="51"/>
      <c r="W21" s="58">
        <f>Y21+AA21+AC21</f>
        <v>1000</v>
      </c>
      <c r="X21" s="59">
        <f>W21-'[1]31.4月'!W21</f>
        <v>-3</v>
      </c>
      <c r="Y21" s="61">
        <v>987</v>
      </c>
      <c r="Z21" s="59">
        <f>Y21-'[1]31.4月'!Y21</f>
        <v>-3</v>
      </c>
      <c r="AA21" s="61">
        <v>0</v>
      </c>
      <c r="AB21" s="59">
        <f>AA21-'[1]31.4月'!AA21</f>
        <v>0</v>
      </c>
      <c r="AC21" s="61">
        <v>13</v>
      </c>
      <c r="AD21" s="60">
        <f>AC21-'[1]31.4月'!AC21</f>
        <v>0</v>
      </c>
    </row>
    <row r="22" spans="1:30" x14ac:dyDescent="0.4">
      <c r="M22" s="62"/>
      <c r="V22" s="51"/>
    </row>
  </sheetData>
  <mergeCells count="19"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  <mergeCell ref="Y4:Y5"/>
  </mergeCells>
  <phoneticPr fontId="3"/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view="pageBreakPreview" zoomScaleNormal="100" zoomScaleSheetLayoutView="100" workbookViewId="0">
      <selection activeCell="D18" sqref="D18"/>
    </sheetView>
  </sheetViews>
  <sheetFormatPr defaultRowHeight="18.75" x14ac:dyDescent="0.4"/>
  <cols>
    <col min="1" max="1" width="2.875" style="2" customWidth="1"/>
    <col min="2" max="2" width="7.875" style="2" customWidth="1"/>
    <col min="3" max="3" width="9" style="2"/>
    <col min="4" max="4" width="7" style="2" customWidth="1"/>
    <col min="5" max="5" width="5.75" style="2" customWidth="1"/>
    <col min="6" max="6" width="7" style="2" customWidth="1"/>
    <col min="7" max="7" width="5" style="2" customWidth="1"/>
    <col min="8" max="8" width="7" style="2" customWidth="1"/>
    <col min="9" max="9" width="5" style="2" customWidth="1"/>
    <col min="10" max="10" width="7" style="2" customWidth="1"/>
    <col min="11" max="11" width="5" style="2" customWidth="1"/>
    <col min="12" max="12" width="7" style="2" customWidth="1"/>
    <col min="13" max="13" width="5" style="2" customWidth="1"/>
    <col min="14" max="14" width="7" style="2" customWidth="1"/>
    <col min="15" max="15" width="5" style="2" customWidth="1"/>
    <col min="16" max="16" width="7" style="2" customWidth="1"/>
    <col min="17" max="17" width="5" style="2" customWidth="1"/>
    <col min="18" max="18" width="7" style="2" customWidth="1"/>
    <col min="19" max="19" width="5" style="2" customWidth="1"/>
    <col min="20" max="20" width="7" style="2" customWidth="1"/>
    <col min="21" max="21" width="5" style="2" customWidth="1"/>
    <col min="22" max="22" width="1.25" style="2" customWidth="1"/>
    <col min="23" max="23" width="7" style="2" customWidth="1"/>
    <col min="24" max="24" width="5.75" style="2" customWidth="1"/>
    <col min="25" max="25" width="7" style="2" customWidth="1"/>
    <col min="26" max="26" width="5" style="2" customWidth="1"/>
    <col min="27" max="27" width="7" style="2" customWidth="1"/>
    <col min="28" max="28" width="5" style="2" customWidth="1"/>
    <col min="29" max="29" width="7" style="2" customWidth="1"/>
    <col min="30" max="30" width="5" style="2" customWidth="1"/>
    <col min="31" max="16384" width="9" style="2"/>
  </cols>
  <sheetData>
    <row r="1" spans="1:30" ht="20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9.5" thickBot="1" x14ac:dyDescent="0.45">
      <c r="AA2" s="3" t="s">
        <v>40</v>
      </c>
    </row>
    <row r="3" spans="1:30" ht="19.5" thickBot="1" x14ac:dyDescent="0.45">
      <c r="A3" s="4"/>
      <c r="B3" s="5"/>
      <c r="C3" s="6"/>
      <c r="D3" s="7" t="s">
        <v>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W3" s="7" t="s">
        <v>3</v>
      </c>
      <c r="X3" s="8"/>
      <c r="Y3" s="8"/>
      <c r="Z3" s="8"/>
      <c r="AA3" s="8"/>
      <c r="AB3" s="8"/>
      <c r="AC3" s="8"/>
      <c r="AD3" s="9"/>
    </row>
    <row r="4" spans="1:30" x14ac:dyDescent="0.4">
      <c r="A4" s="10"/>
      <c r="B4" s="11"/>
      <c r="C4" s="12"/>
      <c r="D4" s="13" t="s">
        <v>4</v>
      </c>
      <c r="E4" s="14" t="s">
        <v>5</v>
      </c>
      <c r="F4" s="14" t="s">
        <v>6</v>
      </c>
      <c r="G4" s="14" t="s">
        <v>5</v>
      </c>
      <c r="H4" s="14" t="s">
        <v>7</v>
      </c>
      <c r="I4" s="15" t="s">
        <v>5</v>
      </c>
      <c r="J4" s="16" t="s">
        <v>8</v>
      </c>
      <c r="K4" s="17"/>
      <c r="L4" s="17"/>
      <c r="M4" s="17"/>
      <c r="N4" s="17"/>
      <c r="O4" s="18"/>
      <c r="P4" s="16" t="s">
        <v>9</v>
      </c>
      <c r="Q4" s="17"/>
      <c r="R4" s="17"/>
      <c r="S4" s="17"/>
      <c r="T4" s="17"/>
      <c r="U4" s="18"/>
      <c r="W4" s="13" t="s">
        <v>4</v>
      </c>
      <c r="X4" s="14" t="s">
        <v>39</v>
      </c>
      <c r="Y4" s="14" t="s">
        <v>8</v>
      </c>
      <c r="Z4" s="14" t="s">
        <v>5</v>
      </c>
      <c r="AA4" s="14" t="s">
        <v>9</v>
      </c>
      <c r="AB4" s="19" t="s">
        <v>5</v>
      </c>
      <c r="AC4" s="20" t="s">
        <v>11</v>
      </c>
      <c r="AD4" s="15" t="s">
        <v>5</v>
      </c>
    </row>
    <row r="5" spans="1:30" ht="24" x14ac:dyDescent="0.4">
      <c r="A5" s="21"/>
      <c r="B5" s="22"/>
      <c r="C5" s="23"/>
      <c r="D5" s="24"/>
      <c r="E5" s="25"/>
      <c r="F5" s="25"/>
      <c r="G5" s="25"/>
      <c r="H5" s="25"/>
      <c r="I5" s="26"/>
      <c r="J5" s="27" t="s">
        <v>12</v>
      </c>
      <c r="K5" s="28" t="s">
        <v>5</v>
      </c>
      <c r="L5" s="28" t="s">
        <v>6</v>
      </c>
      <c r="M5" s="28" t="s">
        <v>5</v>
      </c>
      <c r="N5" s="28" t="s">
        <v>13</v>
      </c>
      <c r="O5" s="29" t="s">
        <v>5</v>
      </c>
      <c r="P5" s="27" t="s">
        <v>12</v>
      </c>
      <c r="Q5" s="28" t="s">
        <v>5</v>
      </c>
      <c r="R5" s="28" t="s">
        <v>6</v>
      </c>
      <c r="S5" s="28" t="s">
        <v>5</v>
      </c>
      <c r="T5" s="28" t="s">
        <v>7</v>
      </c>
      <c r="U5" s="29" t="s">
        <v>5</v>
      </c>
      <c r="V5" s="30"/>
      <c r="W5" s="24"/>
      <c r="X5" s="25"/>
      <c r="Y5" s="25"/>
      <c r="Z5" s="25"/>
      <c r="AA5" s="25"/>
      <c r="AB5" s="31"/>
      <c r="AC5" s="32"/>
      <c r="AD5" s="26"/>
    </row>
    <row r="6" spans="1:30" x14ac:dyDescent="0.4">
      <c r="A6" s="33" t="s">
        <v>14</v>
      </c>
      <c r="B6" s="34"/>
      <c r="C6" s="35"/>
      <c r="D6" s="36">
        <f>F6+H6</f>
        <v>191831</v>
      </c>
      <c r="E6" s="37">
        <f>D6-'[1]1.5月'!D6</f>
        <v>-117</v>
      </c>
      <c r="F6" s="38">
        <f>SUM(F7:F8)</f>
        <v>93950</v>
      </c>
      <c r="G6" s="37">
        <f>F6-'[1]1.5月'!F6</f>
        <v>-38</v>
      </c>
      <c r="H6" s="38">
        <f>SUM(H7:H8)</f>
        <v>97881</v>
      </c>
      <c r="I6" s="37">
        <f>H6-'[1]1.5月'!H6</f>
        <v>-79</v>
      </c>
      <c r="J6" s="36">
        <f>L6+N6</f>
        <v>190287</v>
      </c>
      <c r="K6" s="39">
        <f>J6-'[1]1.5月'!J6</f>
        <v>-125</v>
      </c>
      <c r="L6" s="38">
        <f>SUM(L7:L8)</f>
        <v>93361</v>
      </c>
      <c r="M6" s="37">
        <f>L6-'[1]1.5月'!L6</f>
        <v>-47</v>
      </c>
      <c r="N6" s="38">
        <f>SUM(N7:N8)</f>
        <v>96926</v>
      </c>
      <c r="O6" s="37">
        <f>N6-'[1]1.5月'!N6</f>
        <v>-78</v>
      </c>
      <c r="P6" s="36">
        <f>R6+T6</f>
        <v>1544</v>
      </c>
      <c r="Q6" s="37">
        <f>P6-'[1]1.5月'!P6</f>
        <v>8</v>
      </c>
      <c r="R6" s="38">
        <f>SUM(R7:R8)</f>
        <v>589</v>
      </c>
      <c r="S6" s="37">
        <f>R6-'[1]1.5月'!R6</f>
        <v>9</v>
      </c>
      <c r="T6" s="38">
        <f>SUM(T7:T8)</f>
        <v>955</v>
      </c>
      <c r="U6" s="40">
        <f>T6-'[1]1.5月'!T6</f>
        <v>-1</v>
      </c>
      <c r="W6" s="36">
        <f>Y6+AA6+AC6</f>
        <v>75776</v>
      </c>
      <c r="X6" s="37">
        <f>W6-'[1]1.5月'!W6</f>
        <v>60</v>
      </c>
      <c r="Y6" s="38">
        <f>SUM(Y7:Y8)</f>
        <v>74468</v>
      </c>
      <c r="Z6" s="37">
        <f>Y6-'[1]1.5月'!Y6</f>
        <v>53</v>
      </c>
      <c r="AA6" s="38">
        <f>SUM(AA7:AA8)</f>
        <v>822</v>
      </c>
      <c r="AB6" s="37">
        <f>AA6-'[1]1.5月'!AA6</f>
        <v>11</v>
      </c>
      <c r="AC6" s="38">
        <f>SUM(AC7:AC8)</f>
        <v>486</v>
      </c>
      <c r="AD6" s="41">
        <f>AC6-'[1]1.5月'!AC6</f>
        <v>-4</v>
      </c>
    </row>
    <row r="7" spans="1:30" x14ac:dyDescent="0.4">
      <c r="A7" s="42"/>
      <c r="B7" s="43" t="s">
        <v>15</v>
      </c>
      <c r="C7" s="44"/>
      <c r="D7" s="45">
        <f>F7+H7</f>
        <v>129721</v>
      </c>
      <c r="E7" s="46">
        <f>D7-'[1]1.5月'!D7</f>
        <v>-43</v>
      </c>
      <c r="F7" s="46">
        <f>L7+R7</f>
        <v>63569</v>
      </c>
      <c r="G7" s="46">
        <f>F7-'[1]1.5月'!F7</f>
        <v>-13</v>
      </c>
      <c r="H7" s="46">
        <f>N7+T7</f>
        <v>66152</v>
      </c>
      <c r="I7" s="47">
        <f>H7-'[1]1.5月'!H7</f>
        <v>-30</v>
      </c>
      <c r="J7" s="45">
        <f>L7+N7</f>
        <v>128778</v>
      </c>
      <c r="K7" s="46">
        <f>J7-'[1]1.5月'!J7</f>
        <v>-46</v>
      </c>
      <c r="L7" s="48">
        <v>63175</v>
      </c>
      <c r="M7" s="46">
        <f>L7-'[1]1.5月'!L7</f>
        <v>-14</v>
      </c>
      <c r="N7" s="48">
        <v>65603</v>
      </c>
      <c r="O7" s="47">
        <f>N7-'[1]1.5月'!N7</f>
        <v>-32</v>
      </c>
      <c r="P7" s="45">
        <f>R7+T7</f>
        <v>943</v>
      </c>
      <c r="Q7" s="46">
        <f>P7-'[1]1.5月'!P7</f>
        <v>3</v>
      </c>
      <c r="R7" s="48">
        <v>394</v>
      </c>
      <c r="S7" s="46">
        <f>R7-'[1]1.5月'!R7</f>
        <v>1</v>
      </c>
      <c r="T7" s="48">
        <v>549</v>
      </c>
      <c r="U7" s="47">
        <f>T7-'[1]1.5月'!T7</f>
        <v>2</v>
      </c>
      <c r="W7" s="45">
        <f>Y7+AA7+AC7</f>
        <v>53099</v>
      </c>
      <c r="X7" s="46">
        <f>W7-'[1]1.5月'!W7</f>
        <v>57</v>
      </c>
      <c r="Y7" s="48">
        <v>52325</v>
      </c>
      <c r="Z7" s="46">
        <f>Y7-'[1]1.5月'!Y7</f>
        <v>53</v>
      </c>
      <c r="AA7" s="48">
        <v>446</v>
      </c>
      <c r="AB7" s="46">
        <f>AA7-'[1]1.5月'!AA7</f>
        <v>6</v>
      </c>
      <c r="AC7" s="48">
        <v>328</v>
      </c>
      <c r="AD7" s="47">
        <f>AC7-'[1]1.5月'!AC7</f>
        <v>-2</v>
      </c>
    </row>
    <row r="8" spans="1:30" x14ac:dyDescent="0.4">
      <c r="A8" s="42"/>
      <c r="B8" s="49" t="s">
        <v>16</v>
      </c>
      <c r="C8" s="50"/>
      <c r="D8" s="45">
        <f>F8+H8</f>
        <v>62110</v>
      </c>
      <c r="E8" s="46">
        <f>D8-'[1]1.5月'!D8</f>
        <v>-74</v>
      </c>
      <c r="F8" s="46">
        <f>SUM(F9:F21)</f>
        <v>30381</v>
      </c>
      <c r="G8" s="46">
        <f>F8-'[1]1.5月'!F8</f>
        <v>-25</v>
      </c>
      <c r="H8" s="46">
        <f>SUM(H9:H21)</f>
        <v>31729</v>
      </c>
      <c r="I8" s="47">
        <f>H8-'[1]1.5月'!H8</f>
        <v>-49</v>
      </c>
      <c r="J8" s="45">
        <f>L8+N8</f>
        <v>61509</v>
      </c>
      <c r="K8" s="46">
        <f>J8-'[1]1.5月'!J8</f>
        <v>-79</v>
      </c>
      <c r="L8" s="46">
        <f>SUM(L9:L21)</f>
        <v>30186</v>
      </c>
      <c r="M8" s="46">
        <f>L8-'[1]1.5月'!L8</f>
        <v>-33</v>
      </c>
      <c r="N8" s="46">
        <f>SUM(N9:N21)</f>
        <v>31323</v>
      </c>
      <c r="O8" s="47">
        <f>N8-'[1]1.5月'!N8</f>
        <v>-46</v>
      </c>
      <c r="P8" s="45">
        <f>R8+T8</f>
        <v>601</v>
      </c>
      <c r="Q8" s="46">
        <f>P8-'[1]1.5月'!P8</f>
        <v>5</v>
      </c>
      <c r="R8" s="46">
        <f>SUM(R9:R21)</f>
        <v>195</v>
      </c>
      <c r="S8" s="46">
        <f>R8-'[1]1.5月'!R8</f>
        <v>8</v>
      </c>
      <c r="T8" s="46">
        <f>SUM(T9:T21)</f>
        <v>406</v>
      </c>
      <c r="U8" s="47">
        <f>T8-'[1]1.5月'!T8</f>
        <v>-3</v>
      </c>
      <c r="V8" s="51"/>
      <c r="W8" s="45">
        <f>Y8+AA8+AC8</f>
        <v>22677</v>
      </c>
      <c r="X8" s="46">
        <f>W8-'[1]1.5月'!W8</f>
        <v>3</v>
      </c>
      <c r="Y8" s="46">
        <f>SUM(Y9:Y21)</f>
        <v>22143</v>
      </c>
      <c r="Z8" s="46">
        <f>Y8-'[1]1.5月'!Y8</f>
        <v>0</v>
      </c>
      <c r="AA8" s="46">
        <f>SUM(AA9:AA21)</f>
        <v>376</v>
      </c>
      <c r="AB8" s="46">
        <f>AA8-'[1]1.5月'!AA8</f>
        <v>5</v>
      </c>
      <c r="AC8" s="46">
        <f>SUM(AC9:AC21)</f>
        <v>158</v>
      </c>
      <c r="AD8" s="47">
        <f>AC8-'[1]1.5月'!AC8</f>
        <v>-2</v>
      </c>
    </row>
    <row r="9" spans="1:30" x14ac:dyDescent="0.4">
      <c r="A9" s="42"/>
      <c r="B9" s="52"/>
      <c r="C9" s="53" t="s">
        <v>17</v>
      </c>
      <c r="D9" s="45">
        <f>F9+H9</f>
        <v>2274</v>
      </c>
      <c r="E9" s="46">
        <f>D9-'[1]1.5月'!D9</f>
        <v>-9</v>
      </c>
      <c r="F9" s="46">
        <f>L9+R9</f>
        <v>1093</v>
      </c>
      <c r="G9" s="46">
        <f>F9-'[1]1.5月'!F9</f>
        <v>-2</v>
      </c>
      <c r="H9" s="46">
        <f>N9+T9</f>
        <v>1181</v>
      </c>
      <c r="I9" s="47">
        <f>H9-'[1]1.5月'!H9</f>
        <v>-7</v>
      </c>
      <c r="J9" s="45">
        <f>L9+N9</f>
        <v>2252</v>
      </c>
      <c r="K9" s="46">
        <f>J9-'[1]1.5月'!J9</f>
        <v>-7</v>
      </c>
      <c r="L9" s="48">
        <v>1090</v>
      </c>
      <c r="M9" s="46">
        <f>L9-'[1]1.5月'!L9</f>
        <v>-2</v>
      </c>
      <c r="N9" s="48">
        <v>1162</v>
      </c>
      <c r="O9" s="47">
        <f>N9-'[1]1.5月'!N9</f>
        <v>-5</v>
      </c>
      <c r="P9" s="45">
        <f>R9+T9</f>
        <v>22</v>
      </c>
      <c r="Q9" s="46">
        <f>P9-'[1]1.5月'!P9</f>
        <v>-2</v>
      </c>
      <c r="R9" s="48">
        <v>3</v>
      </c>
      <c r="S9" s="46">
        <f>R9-'[1]1.5月'!R9</f>
        <v>0</v>
      </c>
      <c r="T9" s="48">
        <v>19</v>
      </c>
      <c r="U9" s="47">
        <f>T9-'[1]1.5月'!T9</f>
        <v>-2</v>
      </c>
      <c r="V9" s="51"/>
      <c r="W9" s="45">
        <f>Y9+AA9+AC9</f>
        <v>1023</v>
      </c>
      <c r="X9" s="46">
        <f>W9-'[1]1.5月'!W9</f>
        <v>-7</v>
      </c>
      <c r="Y9" s="48">
        <v>1002</v>
      </c>
      <c r="Z9" s="46">
        <f>Y9-'[1]1.5月'!Y9</f>
        <v>-5</v>
      </c>
      <c r="AA9" s="48">
        <v>8</v>
      </c>
      <c r="AB9" s="46">
        <f>AA9-'[1]1.5月'!AA9</f>
        <v>-2</v>
      </c>
      <c r="AC9" s="48">
        <v>13</v>
      </c>
      <c r="AD9" s="47">
        <f>AC9-'[1]1.5月'!AC9</f>
        <v>0</v>
      </c>
    </row>
    <row r="10" spans="1:30" x14ac:dyDescent="0.4">
      <c r="A10" s="42"/>
      <c r="B10" s="52"/>
      <c r="C10" s="54" t="s">
        <v>18</v>
      </c>
      <c r="D10" s="45">
        <f>F10+H10</f>
        <v>3285</v>
      </c>
      <c r="E10" s="46">
        <f>D10-'[1]1.5月'!D10</f>
        <v>-7</v>
      </c>
      <c r="F10" s="46">
        <f>L10+R10</f>
        <v>1624</v>
      </c>
      <c r="G10" s="46">
        <f>F10-'[1]1.5月'!F10</f>
        <v>-5</v>
      </c>
      <c r="H10" s="46">
        <f>N10+T10</f>
        <v>1661</v>
      </c>
      <c r="I10" s="47">
        <f>H10-'[1]1.5月'!H10</f>
        <v>-2</v>
      </c>
      <c r="J10" s="45">
        <f>L10+N10</f>
        <v>3268</v>
      </c>
      <c r="K10" s="46">
        <f>J10-'[1]1.5月'!J10</f>
        <v>-6</v>
      </c>
      <c r="L10" s="48">
        <v>1620</v>
      </c>
      <c r="M10" s="46">
        <f>L10-'[1]1.5月'!L10</f>
        <v>-5</v>
      </c>
      <c r="N10" s="48">
        <v>1648</v>
      </c>
      <c r="O10" s="47">
        <f>N10-'[1]1.5月'!N10</f>
        <v>-1</v>
      </c>
      <c r="P10" s="45">
        <f>R10+T10</f>
        <v>17</v>
      </c>
      <c r="Q10" s="46">
        <f>P10-'[1]1.5月'!P10</f>
        <v>-1</v>
      </c>
      <c r="R10" s="48">
        <v>4</v>
      </c>
      <c r="S10" s="46">
        <f>R10-'[1]1.5月'!R10</f>
        <v>0</v>
      </c>
      <c r="T10" s="48">
        <v>13</v>
      </c>
      <c r="U10" s="47">
        <f>T10-'[1]1.5月'!T10</f>
        <v>-1</v>
      </c>
      <c r="V10" s="51"/>
      <c r="W10" s="45">
        <f>Y10+AA10+AC10</f>
        <v>1149</v>
      </c>
      <c r="X10" s="46">
        <f>W10-'[1]1.5月'!W10</f>
        <v>0</v>
      </c>
      <c r="Y10" s="48">
        <v>1137</v>
      </c>
      <c r="Z10" s="46">
        <f>Y10-'[1]1.5月'!Y10</f>
        <v>1</v>
      </c>
      <c r="AA10" s="48">
        <v>4</v>
      </c>
      <c r="AB10" s="46">
        <f>AA10-'[1]1.5月'!AA10</f>
        <v>0</v>
      </c>
      <c r="AC10" s="48">
        <v>8</v>
      </c>
      <c r="AD10" s="47">
        <f>AC10-'[1]1.5月'!AC10</f>
        <v>-1</v>
      </c>
    </row>
    <row r="11" spans="1:30" x14ac:dyDescent="0.4">
      <c r="A11" s="42"/>
      <c r="B11" s="52"/>
      <c r="C11" s="54" t="s">
        <v>19</v>
      </c>
      <c r="D11" s="45">
        <f>F11+H11</f>
        <v>1475</v>
      </c>
      <c r="E11" s="46">
        <f>D11-'[1]1.5月'!D11</f>
        <v>-4</v>
      </c>
      <c r="F11" s="46">
        <f>L11+R11</f>
        <v>695</v>
      </c>
      <c r="G11" s="46">
        <f>F11-'[1]1.5月'!F11</f>
        <v>-3</v>
      </c>
      <c r="H11" s="46">
        <f>N11+T11</f>
        <v>780</v>
      </c>
      <c r="I11" s="47">
        <f>H11-'[1]1.5月'!H11</f>
        <v>-1</v>
      </c>
      <c r="J11" s="45">
        <f>L11+N11</f>
        <v>1467</v>
      </c>
      <c r="K11" s="46">
        <f>J11-'[1]1.5月'!J11</f>
        <v>-4</v>
      </c>
      <c r="L11" s="48">
        <v>694</v>
      </c>
      <c r="M11" s="46">
        <f>L11-'[1]1.5月'!L11</f>
        <v>-3</v>
      </c>
      <c r="N11" s="48">
        <v>773</v>
      </c>
      <c r="O11" s="47">
        <f>N11-'[1]1.5月'!N11</f>
        <v>-1</v>
      </c>
      <c r="P11" s="45">
        <f>R11+T11</f>
        <v>8</v>
      </c>
      <c r="Q11" s="46">
        <f>P11-'[1]1.5月'!P11</f>
        <v>0</v>
      </c>
      <c r="R11" s="48">
        <v>1</v>
      </c>
      <c r="S11" s="46">
        <f>R11-'[1]1.5月'!R11</f>
        <v>0</v>
      </c>
      <c r="T11" s="48">
        <v>7</v>
      </c>
      <c r="U11" s="47">
        <f>T11-'[1]1.5月'!T11</f>
        <v>0</v>
      </c>
      <c r="V11" s="51"/>
      <c r="W11" s="45">
        <f>Y11+AA11+AC11</f>
        <v>667</v>
      </c>
      <c r="X11" s="46">
        <f>W11-'[1]1.5月'!W11</f>
        <v>-1</v>
      </c>
      <c r="Y11" s="48">
        <v>661</v>
      </c>
      <c r="Z11" s="46">
        <f>Y11-'[1]1.5月'!Y11</f>
        <v>-1</v>
      </c>
      <c r="AA11" s="48">
        <v>0</v>
      </c>
      <c r="AB11" s="46">
        <f>AA11-'[1]1.5月'!AA11</f>
        <v>0</v>
      </c>
      <c r="AC11" s="48">
        <v>6</v>
      </c>
      <c r="AD11" s="47">
        <f>AC11-'[1]1.5月'!AC11</f>
        <v>0</v>
      </c>
    </row>
    <row r="12" spans="1:30" x14ac:dyDescent="0.4">
      <c r="A12" s="42"/>
      <c r="B12" s="52"/>
      <c r="C12" s="54" t="s">
        <v>20</v>
      </c>
      <c r="D12" s="45">
        <f>F12+H12</f>
        <v>1792</v>
      </c>
      <c r="E12" s="46">
        <f>D12-'[1]1.5月'!D12</f>
        <v>2</v>
      </c>
      <c r="F12" s="46">
        <f>L12+R12</f>
        <v>861</v>
      </c>
      <c r="G12" s="46">
        <f>F12-'[1]1.5月'!F12</f>
        <v>-1</v>
      </c>
      <c r="H12" s="46">
        <f>N12+T12</f>
        <v>931</v>
      </c>
      <c r="I12" s="47">
        <f>H12-'[1]1.5月'!H12</f>
        <v>3</v>
      </c>
      <c r="J12" s="45">
        <f>L12+N12</f>
        <v>1781</v>
      </c>
      <c r="K12" s="46">
        <f>J12-'[1]1.5月'!J12</f>
        <v>2</v>
      </c>
      <c r="L12" s="48">
        <v>857</v>
      </c>
      <c r="M12" s="46">
        <f>L12-'[1]1.5月'!L12</f>
        <v>-1</v>
      </c>
      <c r="N12" s="48">
        <v>924</v>
      </c>
      <c r="O12" s="47">
        <f>N12-'[1]1.5月'!N12</f>
        <v>3</v>
      </c>
      <c r="P12" s="45">
        <f>R12+T12</f>
        <v>11</v>
      </c>
      <c r="Q12" s="46">
        <f>P12-'[1]1.5月'!P12</f>
        <v>0</v>
      </c>
      <c r="R12" s="48">
        <v>4</v>
      </c>
      <c r="S12" s="46">
        <f>R12-'[1]1.5月'!R12</f>
        <v>0</v>
      </c>
      <c r="T12" s="48">
        <v>7</v>
      </c>
      <c r="U12" s="47">
        <f>T12-'[1]1.5月'!T12</f>
        <v>0</v>
      </c>
      <c r="V12" s="51"/>
      <c r="W12" s="45">
        <f>Y12+AA12+AC12</f>
        <v>777</v>
      </c>
      <c r="X12" s="46">
        <f>W12-'[1]1.5月'!W12</f>
        <v>2</v>
      </c>
      <c r="Y12" s="48">
        <v>768</v>
      </c>
      <c r="Z12" s="46">
        <f>Y12-'[1]1.5月'!Y12</f>
        <v>2</v>
      </c>
      <c r="AA12" s="48">
        <v>4</v>
      </c>
      <c r="AB12" s="46">
        <f>AA12-'[1]1.5月'!AA12</f>
        <v>0</v>
      </c>
      <c r="AC12" s="48">
        <v>5</v>
      </c>
      <c r="AD12" s="47">
        <f>AC12-'[1]1.5月'!AC12</f>
        <v>0</v>
      </c>
    </row>
    <row r="13" spans="1:30" x14ac:dyDescent="0.4">
      <c r="A13" s="42"/>
      <c r="B13" s="52"/>
      <c r="C13" s="54" t="s">
        <v>21</v>
      </c>
      <c r="D13" s="45">
        <f>F13+H13</f>
        <v>9425</v>
      </c>
      <c r="E13" s="46">
        <f>D13-'[1]1.5月'!D13</f>
        <v>-17</v>
      </c>
      <c r="F13" s="46">
        <f>L13+R13</f>
        <v>4561</v>
      </c>
      <c r="G13" s="46">
        <f>F13-'[1]1.5月'!F13</f>
        <v>-8</v>
      </c>
      <c r="H13" s="46">
        <f>N13+T13</f>
        <v>4864</v>
      </c>
      <c r="I13" s="47">
        <f>H13-'[1]1.5月'!H13</f>
        <v>-9</v>
      </c>
      <c r="J13" s="45">
        <f>L13+N13</f>
        <v>9401</v>
      </c>
      <c r="K13" s="46">
        <f>J13-'[1]1.5月'!J13</f>
        <v>-17</v>
      </c>
      <c r="L13" s="48">
        <v>4557</v>
      </c>
      <c r="M13" s="46">
        <f>L13-'[1]1.5月'!L13</f>
        <v>-8</v>
      </c>
      <c r="N13" s="48">
        <v>4844</v>
      </c>
      <c r="O13" s="47">
        <f>N13-'[1]1.5月'!N13</f>
        <v>-9</v>
      </c>
      <c r="P13" s="45">
        <f>R13+T13</f>
        <v>24</v>
      </c>
      <c r="Q13" s="46">
        <f>P13-'[1]1.5月'!P13</f>
        <v>0</v>
      </c>
      <c r="R13" s="48">
        <v>4</v>
      </c>
      <c r="S13" s="46">
        <f>R13-'[1]1.5月'!R13</f>
        <v>0</v>
      </c>
      <c r="T13" s="48">
        <v>20</v>
      </c>
      <c r="U13" s="47">
        <f>T13-'[1]1.5月'!T13</f>
        <v>0</v>
      </c>
      <c r="V13" s="51"/>
      <c r="W13" s="45">
        <f>Y13+AA13+AC13</f>
        <v>3431</v>
      </c>
      <c r="X13" s="46">
        <f>W13-'[1]1.5月'!W13</f>
        <v>-1</v>
      </c>
      <c r="Y13" s="48">
        <v>3408</v>
      </c>
      <c r="Z13" s="46">
        <f>Y13-'[1]1.5月'!Y13</f>
        <v>-1</v>
      </c>
      <c r="AA13" s="48">
        <v>1</v>
      </c>
      <c r="AB13" s="46">
        <f>AA13-'[1]1.5月'!AA13</f>
        <v>0</v>
      </c>
      <c r="AC13" s="48">
        <v>22</v>
      </c>
      <c r="AD13" s="47">
        <f>AC13-'[1]1.5月'!AC13</f>
        <v>0</v>
      </c>
    </row>
    <row r="14" spans="1:30" x14ac:dyDescent="0.4">
      <c r="A14" s="42"/>
      <c r="B14" s="52"/>
      <c r="C14" s="54" t="s">
        <v>22</v>
      </c>
      <c r="D14" s="45">
        <f>F14+H14</f>
        <v>9356</v>
      </c>
      <c r="E14" s="46">
        <f>D14-'[1]1.5月'!D14</f>
        <v>-20</v>
      </c>
      <c r="F14" s="46">
        <f>L14+R14</f>
        <v>4572</v>
      </c>
      <c r="G14" s="46">
        <f>F14-'[1]1.5月'!F14</f>
        <v>-9</v>
      </c>
      <c r="H14" s="46">
        <f>N14+T14</f>
        <v>4784</v>
      </c>
      <c r="I14" s="47">
        <f>H14-'[1]1.5月'!H14</f>
        <v>-11</v>
      </c>
      <c r="J14" s="45">
        <f>L14+N14</f>
        <v>9243</v>
      </c>
      <c r="K14" s="46">
        <f>J14-'[1]1.5月'!J14</f>
        <v>-22</v>
      </c>
      <c r="L14" s="48">
        <v>4528</v>
      </c>
      <c r="M14" s="46">
        <f>L14-'[1]1.5月'!L14</f>
        <v>-11</v>
      </c>
      <c r="N14" s="48">
        <v>4715</v>
      </c>
      <c r="O14" s="47">
        <f>N14-'[1]1.5月'!N14</f>
        <v>-11</v>
      </c>
      <c r="P14" s="45">
        <f>R14+T14</f>
        <v>113</v>
      </c>
      <c r="Q14" s="46">
        <f>P14-'[1]1.5月'!P14</f>
        <v>2</v>
      </c>
      <c r="R14" s="48">
        <v>44</v>
      </c>
      <c r="S14" s="46">
        <f>R14-'[1]1.5月'!R14</f>
        <v>2</v>
      </c>
      <c r="T14" s="48">
        <v>69</v>
      </c>
      <c r="U14" s="47">
        <f>T14-'[1]1.5月'!T14</f>
        <v>0</v>
      </c>
      <c r="V14" s="51"/>
      <c r="W14" s="45">
        <f>Y14+AA14+AC14</f>
        <v>3507</v>
      </c>
      <c r="X14" s="46">
        <f>W14-'[1]1.5月'!W14</f>
        <v>-7</v>
      </c>
      <c r="Y14" s="48">
        <v>3408</v>
      </c>
      <c r="Z14" s="46">
        <f>Y14-'[1]1.5月'!Y14</f>
        <v>-9</v>
      </c>
      <c r="AA14" s="48">
        <v>80</v>
      </c>
      <c r="AB14" s="46">
        <f>AA14-'[1]1.5月'!AA14</f>
        <v>2</v>
      </c>
      <c r="AC14" s="48">
        <v>19</v>
      </c>
      <c r="AD14" s="47">
        <f>AC14-'[1]1.5月'!AC14</f>
        <v>0</v>
      </c>
    </row>
    <row r="15" spans="1:30" x14ac:dyDescent="0.4">
      <c r="A15" s="42"/>
      <c r="B15" s="52"/>
      <c r="C15" s="54" t="s">
        <v>23</v>
      </c>
      <c r="D15" s="45">
        <f>F15+H15</f>
        <v>9449</v>
      </c>
      <c r="E15" s="46">
        <f>D15-'[1]1.5月'!D15</f>
        <v>0</v>
      </c>
      <c r="F15" s="46">
        <f>L15+R15</f>
        <v>4692</v>
      </c>
      <c r="G15" s="46">
        <f>F15-'[1]1.5月'!F15</f>
        <v>9</v>
      </c>
      <c r="H15" s="46">
        <f>N15+T15</f>
        <v>4757</v>
      </c>
      <c r="I15" s="47">
        <f>H15-'[1]1.5月'!H15</f>
        <v>-9</v>
      </c>
      <c r="J15" s="45">
        <f>L15+N15</f>
        <v>9152</v>
      </c>
      <c r="K15" s="46">
        <f>J15-'[1]1.5月'!J15</f>
        <v>-7</v>
      </c>
      <c r="L15" s="48">
        <v>4591</v>
      </c>
      <c r="M15" s="46">
        <f>L15-'[1]1.5月'!L15</f>
        <v>3</v>
      </c>
      <c r="N15" s="48">
        <v>4561</v>
      </c>
      <c r="O15" s="47">
        <f>N15-'[1]1.5月'!N15</f>
        <v>-10</v>
      </c>
      <c r="P15" s="45">
        <f>R15+T15</f>
        <v>297</v>
      </c>
      <c r="Q15" s="46">
        <f>P15-'[1]1.5月'!P15</f>
        <v>7</v>
      </c>
      <c r="R15" s="48">
        <v>101</v>
      </c>
      <c r="S15" s="46">
        <f>R15-'[1]1.5月'!R15</f>
        <v>6</v>
      </c>
      <c r="T15" s="48">
        <v>196</v>
      </c>
      <c r="U15" s="47">
        <f>T15-'[1]1.5月'!T15</f>
        <v>1</v>
      </c>
      <c r="V15" s="51"/>
      <c r="W15" s="45">
        <f>Y15+AA15+AC15</f>
        <v>3343</v>
      </c>
      <c r="X15" s="46">
        <f>W15-'[1]1.5月'!W15</f>
        <v>9</v>
      </c>
      <c r="Y15" s="48">
        <v>3077</v>
      </c>
      <c r="Z15" s="46">
        <f>Y15-'[1]1.5月'!Y15</f>
        <v>4</v>
      </c>
      <c r="AA15" s="48">
        <v>251</v>
      </c>
      <c r="AB15" s="46">
        <f>AA15-'[1]1.5月'!AA15</f>
        <v>5</v>
      </c>
      <c r="AC15" s="48">
        <v>15</v>
      </c>
      <c r="AD15" s="47">
        <f>AC15-'[1]1.5月'!AC15</f>
        <v>0</v>
      </c>
    </row>
    <row r="16" spans="1:30" x14ac:dyDescent="0.4">
      <c r="A16" s="42"/>
      <c r="B16" s="52"/>
      <c r="C16" s="54" t="s">
        <v>24</v>
      </c>
      <c r="D16" s="45">
        <f>F16+H16</f>
        <v>4061</v>
      </c>
      <c r="E16" s="46">
        <f>D16-'[1]1.5月'!D16</f>
        <v>-6</v>
      </c>
      <c r="F16" s="46">
        <f>L16+R16</f>
        <v>1969</v>
      </c>
      <c r="G16" s="46">
        <f>F16-'[1]1.5月'!F16</f>
        <v>-3</v>
      </c>
      <c r="H16" s="46">
        <f>N16+T16</f>
        <v>2092</v>
      </c>
      <c r="I16" s="47">
        <f>H16-'[1]1.5月'!H16</f>
        <v>-3</v>
      </c>
      <c r="J16" s="45">
        <f>L16+N16</f>
        <v>4026</v>
      </c>
      <c r="K16" s="46">
        <f>J16-'[1]1.5月'!J16</f>
        <v>-6</v>
      </c>
      <c r="L16" s="48">
        <v>1955</v>
      </c>
      <c r="M16" s="46">
        <f>L16-'[1]1.5月'!L16</f>
        <v>-3</v>
      </c>
      <c r="N16" s="48">
        <v>2071</v>
      </c>
      <c r="O16" s="47">
        <f>N16-'[1]1.5月'!N16</f>
        <v>-3</v>
      </c>
      <c r="P16" s="45">
        <f>R16+T16</f>
        <v>35</v>
      </c>
      <c r="Q16" s="46">
        <f>P16-'[1]1.5月'!P16</f>
        <v>0</v>
      </c>
      <c r="R16" s="48">
        <v>14</v>
      </c>
      <c r="S16" s="46">
        <f>R16-'[1]1.5月'!R16</f>
        <v>0</v>
      </c>
      <c r="T16" s="48">
        <v>21</v>
      </c>
      <c r="U16" s="47">
        <f>T16-'[1]1.5月'!T16</f>
        <v>0</v>
      </c>
      <c r="V16" s="51"/>
      <c r="W16" s="45">
        <f>Y16+AA16+AC16</f>
        <v>1436</v>
      </c>
      <c r="X16" s="46">
        <f>W16-'[1]1.5月'!W16</f>
        <v>-1</v>
      </c>
      <c r="Y16" s="48">
        <v>1405</v>
      </c>
      <c r="Z16" s="46">
        <f>Y16-'[1]1.5月'!Y16</f>
        <v>-1</v>
      </c>
      <c r="AA16" s="48">
        <v>16</v>
      </c>
      <c r="AB16" s="46">
        <f>AA16-'[1]1.5月'!AA16</f>
        <v>0</v>
      </c>
      <c r="AC16" s="48">
        <v>15</v>
      </c>
      <c r="AD16" s="47">
        <f>AC16-'[1]1.5月'!AC16</f>
        <v>0</v>
      </c>
    </row>
    <row r="17" spans="1:30" x14ac:dyDescent="0.4">
      <c r="A17" s="42"/>
      <c r="B17" s="52"/>
      <c r="C17" s="54" t="s">
        <v>25</v>
      </c>
      <c r="D17" s="45">
        <f>F17+H17</f>
        <v>3654</v>
      </c>
      <c r="E17" s="46">
        <f>D17-'[1]1.5月'!D17</f>
        <v>-5</v>
      </c>
      <c r="F17" s="46">
        <f>L17+R17</f>
        <v>1775</v>
      </c>
      <c r="G17" s="46">
        <f>F17-'[1]1.5月'!F17</f>
        <v>-3</v>
      </c>
      <c r="H17" s="46">
        <f>N17+T17</f>
        <v>1879</v>
      </c>
      <c r="I17" s="47">
        <f>H17-'[1]1.5月'!H17</f>
        <v>-2</v>
      </c>
      <c r="J17" s="45">
        <f>L17+N17</f>
        <v>3635</v>
      </c>
      <c r="K17" s="46">
        <f>J17-'[1]1.5月'!J17</f>
        <v>-5</v>
      </c>
      <c r="L17" s="48">
        <v>1767</v>
      </c>
      <c r="M17" s="46">
        <f>L17-'[1]1.5月'!L17</f>
        <v>-3</v>
      </c>
      <c r="N17" s="48">
        <v>1868</v>
      </c>
      <c r="O17" s="47">
        <f>N17-'[1]1.5月'!N17</f>
        <v>-2</v>
      </c>
      <c r="P17" s="45">
        <f>R17+T17</f>
        <v>19</v>
      </c>
      <c r="Q17" s="46">
        <f>P17-'[1]1.5月'!P17</f>
        <v>0</v>
      </c>
      <c r="R17" s="48">
        <v>8</v>
      </c>
      <c r="S17" s="46">
        <f>R17-'[1]1.5月'!R17</f>
        <v>0</v>
      </c>
      <c r="T17" s="48">
        <v>11</v>
      </c>
      <c r="U17" s="47">
        <f>T17-'[1]1.5月'!T17</f>
        <v>0</v>
      </c>
      <c r="V17" s="51"/>
      <c r="W17" s="45">
        <f>Y17+AA17+AC17</f>
        <v>1352</v>
      </c>
      <c r="X17" s="46">
        <f>W17-'[1]1.5月'!W17</f>
        <v>0</v>
      </c>
      <c r="Y17" s="48">
        <v>1339</v>
      </c>
      <c r="Z17" s="46">
        <f>Y17-'[1]1.5月'!Y17</f>
        <v>0</v>
      </c>
      <c r="AA17" s="48">
        <v>3</v>
      </c>
      <c r="AB17" s="46">
        <f>AA17-'[1]1.5月'!AA17</f>
        <v>0</v>
      </c>
      <c r="AC17" s="48">
        <v>10</v>
      </c>
      <c r="AD17" s="47">
        <f>AC17-'[1]1.5月'!AC17</f>
        <v>0</v>
      </c>
    </row>
    <row r="18" spans="1:30" x14ac:dyDescent="0.4">
      <c r="A18" s="42"/>
      <c r="B18" s="52"/>
      <c r="C18" s="54" t="s">
        <v>26</v>
      </c>
      <c r="D18" s="45">
        <f>F18+H18</f>
        <v>6663</v>
      </c>
      <c r="E18" s="46">
        <f>D18-'[1]1.5月'!D18</f>
        <v>-3</v>
      </c>
      <c r="F18" s="46">
        <f>L18+R18</f>
        <v>3252</v>
      </c>
      <c r="G18" s="46">
        <f>F18-'[1]1.5月'!F18</f>
        <v>2</v>
      </c>
      <c r="H18" s="46">
        <f>N18+T18</f>
        <v>3411</v>
      </c>
      <c r="I18" s="47">
        <f>H18-'[1]1.5月'!H18</f>
        <v>-5</v>
      </c>
      <c r="J18" s="45">
        <f>L18+N18</f>
        <v>6639</v>
      </c>
      <c r="K18" s="46">
        <f>J18-'[1]1.5月'!J18</f>
        <v>-2</v>
      </c>
      <c r="L18" s="48">
        <v>3247</v>
      </c>
      <c r="M18" s="46">
        <f>L18-'[1]1.5月'!L18</f>
        <v>2</v>
      </c>
      <c r="N18" s="48">
        <v>3392</v>
      </c>
      <c r="O18" s="47">
        <f>N18-'[1]1.5月'!N18</f>
        <v>-4</v>
      </c>
      <c r="P18" s="45">
        <f>R18+T18</f>
        <v>24</v>
      </c>
      <c r="Q18" s="46">
        <f>P18-'[1]1.5月'!P18</f>
        <v>-1</v>
      </c>
      <c r="R18" s="48">
        <v>5</v>
      </c>
      <c r="S18" s="46">
        <f>R18-'[1]1.5月'!R18</f>
        <v>0</v>
      </c>
      <c r="T18" s="48">
        <v>19</v>
      </c>
      <c r="U18" s="47">
        <f>T18-'[1]1.5月'!T18</f>
        <v>-1</v>
      </c>
      <c r="V18" s="51"/>
      <c r="W18" s="45">
        <f>Y18+AA18+AC18</f>
        <v>2227</v>
      </c>
      <c r="X18" s="46">
        <f>W18-'[1]1.5月'!W18</f>
        <v>1</v>
      </c>
      <c r="Y18" s="48">
        <v>2203</v>
      </c>
      <c r="Z18" s="46">
        <f>Y18-'[1]1.5月'!Y18</f>
        <v>2</v>
      </c>
      <c r="AA18" s="48">
        <v>3</v>
      </c>
      <c r="AB18" s="46">
        <f>AA18-'[1]1.5月'!AA18</f>
        <v>0</v>
      </c>
      <c r="AC18" s="48">
        <v>21</v>
      </c>
      <c r="AD18" s="47">
        <f>AC18-'[1]1.5月'!AC18</f>
        <v>-1</v>
      </c>
    </row>
    <row r="19" spans="1:30" x14ac:dyDescent="0.4">
      <c r="A19" s="42"/>
      <c r="B19" s="52"/>
      <c r="C19" s="54" t="s">
        <v>27</v>
      </c>
      <c r="D19" s="45">
        <f>F19+H19</f>
        <v>2628</v>
      </c>
      <c r="E19" s="46">
        <f>D19-'[1]1.5月'!D19</f>
        <v>-8</v>
      </c>
      <c r="F19" s="46">
        <f>L19+R19</f>
        <v>1316</v>
      </c>
      <c r="G19" s="46">
        <f>F19-'[1]1.5月'!F19</f>
        <v>-5</v>
      </c>
      <c r="H19" s="46">
        <f>N19+T19</f>
        <v>1312</v>
      </c>
      <c r="I19" s="47">
        <f>H19-'[1]1.5月'!H19</f>
        <v>-3</v>
      </c>
      <c r="J19" s="45">
        <f>L19+N19</f>
        <v>2624</v>
      </c>
      <c r="K19" s="46">
        <f>J19-'[1]1.5月'!J19</f>
        <v>-8</v>
      </c>
      <c r="L19" s="48">
        <v>1316</v>
      </c>
      <c r="M19" s="46">
        <f>L19-'[1]1.5月'!L19</f>
        <v>-5</v>
      </c>
      <c r="N19" s="48">
        <v>1308</v>
      </c>
      <c r="O19" s="47">
        <f>N19-'[1]1.5月'!N19</f>
        <v>-3</v>
      </c>
      <c r="P19" s="45">
        <f>R19+T19</f>
        <v>4</v>
      </c>
      <c r="Q19" s="46">
        <f>P19-'[1]1.5月'!P19</f>
        <v>0</v>
      </c>
      <c r="R19" s="48">
        <v>0</v>
      </c>
      <c r="S19" s="46">
        <f>R19-'[1]1.5月'!R19</f>
        <v>0</v>
      </c>
      <c r="T19" s="48">
        <v>4</v>
      </c>
      <c r="U19" s="47">
        <f>T19-'[1]1.5月'!T19</f>
        <v>0</v>
      </c>
      <c r="V19" s="51"/>
      <c r="W19" s="45">
        <f>Y19+AA19+AC19</f>
        <v>888</v>
      </c>
      <c r="X19" s="46">
        <f>W19-'[1]1.5月'!W19</f>
        <v>-2</v>
      </c>
      <c r="Y19" s="48">
        <v>884</v>
      </c>
      <c r="Z19" s="46">
        <f>Y19-'[1]1.5月'!Y19</f>
        <v>-2</v>
      </c>
      <c r="AA19" s="48">
        <v>0</v>
      </c>
      <c r="AB19" s="46">
        <f>AA19-'[1]1.5月'!AA19</f>
        <v>0</v>
      </c>
      <c r="AC19" s="48">
        <v>4</v>
      </c>
      <c r="AD19" s="47">
        <f>AC19-'[1]1.5月'!AC19</f>
        <v>0</v>
      </c>
    </row>
    <row r="20" spans="1:30" x14ac:dyDescent="0.4">
      <c r="A20" s="42"/>
      <c r="B20" s="52"/>
      <c r="C20" s="54" t="s">
        <v>28</v>
      </c>
      <c r="D20" s="45">
        <f>F20+H20</f>
        <v>5504</v>
      </c>
      <c r="E20" s="46">
        <f>D20-'[1]1.5月'!D20</f>
        <v>3</v>
      </c>
      <c r="F20" s="46">
        <f>L20+R20</f>
        <v>2736</v>
      </c>
      <c r="G20" s="46">
        <f>F20-'[1]1.5月'!F20</f>
        <v>3</v>
      </c>
      <c r="H20" s="46">
        <f>N20+T20</f>
        <v>2768</v>
      </c>
      <c r="I20" s="47">
        <f>H20-'[1]1.5月'!H20</f>
        <v>0</v>
      </c>
      <c r="J20" s="45">
        <f>L20+N20</f>
        <v>5491</v>
      </c>
      <c r="K20" s="46">
        <f>J20-'[1]1.5月'!J20</f>
        <v>3</v>
      </c>
      <c r="L20" s="48">
        <v>2730</v>
      </c>
      <c r="M20" s="46">
        <f>L20-'[1]1.5月'!L20</f>
        <v>3</v>
      </c>
      <c r="N20" s="48">
        <v>2761</v>
      </c>
      <c r="O20" s="47">
        <f>N20-'[1]1.5月'!N20</f>
        <v>0</v>
      </c>
      <c r="P20" s="45">
        <f>R20+T20</f>
        <v>13</v>
      </c>
      <c r="Q20" s="46">
        <f>P20-'[1]1.5月'!P20</f>
        <v>0</v>
      </c>
      <c r="R20" s="48">
        <v>6</v>
      </c>
      <c r="S20" s="46">
        <f>R20-'[1]1.5月'!R20</f>
        <v>0</v>
      </c>
      <c r="T20" s="48">
        <v>7</v>
      </c>
      <c r="U20" s="47">
        <f>T20-'[1]1.5月'!T20</f>
        <v>0</v>
      </c>
      <c r="V20" s="51"/>
      <c r="W20" s="45">
        <f>Y20+AA20+AC20</f>
        <v>1873</v>
      </c>
      <c r="X20" s="46">
        <f>W20-'[1]1.5月'!W20</f>
        <v>6</v>
      </c>
      <c r="Y20" s="48">
        <v>1860</v>
      </c>
      <c r="Z20" s="46">
        <f>Y20-'[1]1.5月'!Y20</f>
        <v>6</v>
      </c>
      <c r="AA20" s="48">
        <v>6</v>
      </c>
      <c r="AB20" s="46">
        <f>AA20-'[1]1.5月'!AA20</f>
        <v>0</v>
      </c>
      <c r="AC20" s="48">
        <v>7</v>
      </c>
      <c r="AD20" s="47">
        <f>AC20-'[1]1.5月'!AC20</f>
        <v>0</v>
      </c>
    </row>
    <row r="21" spans="1:30" ht="19.5" thickBot="1" x14ac:dyDescent="0.45">
      <c r="A21" s="55"/>
      <c r="B21" s="56"/>
      <c r="C21" s="57" t="s">
        <v>29</v>
      </c>
      <c r="D21" s="58">
        <f>F21+H21</f>
        <v>2544</v>
      </c>
      <c r="E21" s="59">
        <f>D21-'[1]1.5月'!D21</f>
        <v>0</v>
      </c>
      <c r="F21" s="59">
        <f>L21+R21</f>
        <v>1235</v>
      </c>
      <c r="G21" s="59">
        <f>F21-'[1]1.5月'!F21</f>
        <v>0</v>
      </c>
      <c r="H21" s="59">
        <f>N21+T21</f>
        <v>1309</v>
      </c>
      <c r="I21" s="60">
        <f>H21-'[1]1.5月'!H21</f>
        <v>0</v>
      </c>
      <c r="J21" s="58">
        <f>L21+N21</f>
        <v>2530</v>
      </c>
      <c r="K21" s="59">
        <f>J21-'[1]1.5月'!J21</f>
        <v>0</v>
      </c>
      <c r="L21" s="61">
        <v>1234</v>
      </c>
      <c r="M21" s="59">
        <f>L21-'[1]1.5月'!L21</f>
        <v>0</v>
      </c>
      <c r="N21" s="61">
        <v>1296</v>
      </c>
      <c r="O21" s="60">
        <f>N21-'[1]1.5月'!N21</f>
        <v>0</v>
      </c>
      <c r="P21" s="58">
        <f>R21+T21</f>
        <v>14</v>
      </c>
      <c r="Q21" s="59">
        <f>P21-'[1]1.5月'!P21</f>
        <v>0</v>
      </c>
      <c r="R21" s="61">
        <v>1</v>
      </c>
      <c r="S21" s="59">
        <f>R21-'[1]1.5月'!R21</f>
        <v>0</v>
      </c>
      <c r="T21" s="61">
        <v>13</v>
      </c>
      <c r="U21" s="60">
        <f>T21-'[1]1.5月'!T21</f>
        <v>0</v>
      </c>
      <c r="V21" s="51"/>
      <c r="W21" s="58">
        <f>Y21+AA21+AC21</f>
        <v>1004</v>
      </c>
      <c r="X21" s="59">
        <f>W21-'[1]1.5月'!W21</f>
        <v>4</v>
      </c>
      <c r="Y21" s="61">
        <v>991</v>
      </c>
      <c r="Z21" s="59">
        <f>Y21-'[1]1.5月'!Y21</f>
        <v>4</v>
      </c>
      <c r="AA21" s="61">
        <v>0</v>
      </c>
      <c r="AB21" s="59">
        <f>AA21-'[1]1.5月'!AA21</f>
        <v>0</v>
      </c>
      <c r="AC21" s="61">
        <v>13</v>
      </c>
      <c r="AD21" s="60">
        <f>AC21-'[1]1.5月'!AC21</f>
        <v>0</v>
      </c>
    </row>
    <row r="22" spans="1:30" x14ac:dyDescent="0.4">
      <c r="M22" s="62"/>
      <c r="V22" s="51"/>
    </row>
  </sheetData>
  <mergeCells count="19"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  <mergeCell ref="Y4:Y5"/>
    <mergeCell ref="Z4:Z5"/>
    <mergeCell ref="AA4:AA5"/>
  </mergeCells>
  <phoneticPr fontId="3"/>
  <pageMargins left="0.7" right="0.7" top="0.75" bottom="0.75" header="0.3" footer="0.3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22"/>
  <sheetViews>
    <sheetView tabSelected="1" view="pageBreakPreview" zoomScaleNormal="100" zoomScaleSheetLayoutView="100" workbookViewId="0">
      <selection activeCell="D18" sqref="D18"/>
    </sheetView>
  </sheetViews>
  <sheetFormatPr defaultRowHeight="18.75" x14ac:dyDescent="0.4"/>
  <cols>
    <col min="1" max="1" width="2.875" style="2" customWidth="1"/>
    <col min="2" max="2" width="7.875" style="2" customWidth="1"/>
    <col min="3" max="3" width="9" style="2"/>
    <col min="4" max="4" width="7" style="2" customWidth="1"/>
    <col min="5" max="5" width="5.75" style="2" customWidth="1"/>
    <col min="6" max="6" width="7" style="2" customWidth="1"/>
    <col min="7" max="7" width="5" style="2" customWidth="1"/>
    <col min="8" max="8" width="7" style="2" customWidth="1"/>
    <col min="9" max="9" width="5" style="2" customWidth="1"/>
    <col min="10" max="10" width="7" style="2" customWidth="1"/>
    <col min="11" max="11" width="5" style="2" customWidth="1"/>
    <col min="12" max="12" width="7" style="2" customWidth="1"/>
    <col min="13" max="13" width="5" style="2" customWidth="1"/>
    <col min="14" max="14" width="7" style="2" customWidth="1"/>
    <col min="15" max="15" width="5" style="2" customWidth="1"/>
    <col min="16" max="16" width="7" style="2" customWidth="1"/>
    <col min="17" max="17" width="5" style="2" customWidth="1"/>
    <col min="18" max="18" width="7" style="2" customWidth="1"/>
    <col min="19" max="19" width="5" style="2" customWidth="1"/>
    <col min="20" max="20" width="7" style="2" customWidth="1"/>
    <col min="21" max="21" width="5" style="2" customWidth="1"/>
    <col min="22" max="22" width="1.25" style="2" customWidth="1"/>
    <col min="23" max="23" width="7" style="2" customWidth="1"/>
    <col min="24" max="24" width="5.75" style="2" customWidth="1"/>
    <col min="25" max="25" width="7" style="2" customWidth="1"/>
    <col min="26" max="26" width="5" style="2" customWidth="1"/>
    <col min="27" max="27" width="7" style="2" customWidth="1"/>
    <col min="28" max="28" width="5" style="2" customWidth="1"/>
    <col min="29" max="29" width="7" style="2" customWidth="1"/>
    <col min="30" max="30" width="5" style="2" customWidth="1"/>
    <col min="31" max="16384" width="9" style="2"/>
  </cols>
  <sheetData>
    <row r="1" spans="1:30" ht="20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9.5" thickBot="1" x14ac:dyDescent="0.45">
      <c r="AA2" s="3" t="s">
        <v>38</v>
      </c>
    </row>
    <row r="3" spans="1:30" ht="19.5" thickBot="1" x14ac:dyDescent="0.45">
      <c r="A3" s="4"/>
      <c r="B3" s="5"/>
      <c r="C3" s="6"/>
      <c r="D3" s="7" t="s">
        <v>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W3" s="7" t="s">
        <v>3</v>
      </c>
      <c r="X3" s="8"/>
      <c r="Y3" s="8"/>
      <c r="Z3" s="8"/>
      <c r="AA3" s="8"/>
      <c r="AB3" s="8"/>
      <c r="AC3" s="8"/>
      <c r="AD3" s="9"/>
    </row>
    <row r="4" spans="1:30" x14ac:dyDescent="0.4">
      <c r="A4" s="10"/>
      <c r="B4" s="11"/>
      <c r="C4" s="12"/>
      <c r="D4" s="13" t="s">
        <v>4</v>
      </c>
      <c r="E4" s="14" t="s">
        <v>5</v>
      </c>
      <c r="F4" s="14" t="s">
        <v>6</v>
      </c>
      <c r="G4" s="14" t="s">
        <v>5</v>
      </c>
      <c r="H4" s="14" t="s">
        <v>7</v>
      </c>
      <c r="I4" s="15" t="s">
        <v>5</v>
      </c>
      <c r="J4" s="16" t="s">
        <v>8</v>
      </c>
      <c r="K4" s="17"/>
      <c r="L4" s="17"/>
      <c r="M4" s="17"/>
      <c r="N4" s="17"/>
      <c r="O4" s="18"/>
      <c r="P4" s="16" t="s">
        <v>9</v>
      </c>
      <c r="Q4" s="17"/>
      <c r="R4" s="17"/>
      <c r="S4" s="17"/>
      <c r="T4" s="17"/>
      <c r="U4" s="18"/>
      <c r="W4" s="13" t="s">
        <v>4</v>
      </c>
      <c r="X4" s="14" t="s">
        <v>37</v>
      </c>
      <c r="Y4" s="14" t="s">
        <v>8</v>
      </c>
      <c r="Z4" s="14" t="s">
        <v>5</v>
      </c>
      <c r="AA4" s="14" t="s">
        <v>9</v>
      </c>
      <c r="AB4" s="19" t="s">
        <v>5</v>
      </c>
      <c r="AC4" s="20" t="s">
        <v>11</v>
      </c>
      <c r="AD4" s="15" t="s">
        <v>5</v>
      </c>
    </row>
    <row r="5" spans="1:30" ht="24" x14ac:dyDescent="0.4">
      <c r="A5" s="21"/>
      <c r="B5" s="22"/>
      <c r="C5" s="23"/>
      <c r="D5" s="24"/>
      <c r="E5" s="25"/>
      <c r="F5" s="25"/>
      <c r="G5" s="25"/>
      <c r="H5" s="25"/>
      <c r="I5" s="26"/>
      <c r="J5" s="27" t="s">
        <v>12</v>
      </c>
      <c r="K5" s="28" t="s">
        <v>5</v>
      </c>
      <c r="L5" s="28" t="s">
        <v>6</v>
      </c>
      <c r="M5" s="28" t="s">
        <v>5</v>
      </c>
      <c r="N5" s="28" t="s">
        <v>36</v>
      </c>
      <c r="O5" s="29" t="s">
        <v>5</v>
      </c>
      <c r="P5" s="27" t="s">
        <v>12</v>
      </c>
      <c r="Q5" s="28" t="s">
        <v>5</v>
      </c>
      <c r="R5" s="28" t="s">
        <v>6</v>
      </c>
      <c r="S5" s="28" t="s">
        <v>5</v>
      </c>
      <c r="T5" s="28" t="s">
        <v>7</v>
      </c>
      <c r="U5" s="29" t="s">
        <v>5</v>
      </c>
      <c r="V5" s="30"/>
      <c r="W5" s="24"/>
      <c r="X5" s="25"/>
      <c r="Y5" s="25"/>
      <c r="Z5" s="25"/>
      <c r="AA5" s="25"/>
      <c r="AB5" s="31"/>
      <c r="AC5" s="32"/>
      <c r="AD5" s="26"/>
    </row>
    <row r="6" spans="1:30" x14ac:dyDescent="0.4">
      <c r="A6" s="33" t="s">
        <v>14</v>
      </c>
      <c r="B6" s="34"/>
      <c r="C6" s="35"/>
      <c r="D6" s="36">
        <f>F6+H6</f>
        <v>191741</v>
      </c>
      <c r="E6" s="37">
        <f>D6-'[1]1.6月'!D6</f>
        <v>-90</v>
      </c>
      <c r="F6" s="38">
        <f>SUM(F7:F8)</f>
        <v>93907</v>
      </c>
      <c r="G6" s="37">
        <f>F6-'[1]1.6月'!F6</f>
        <v>-43</v>
      </c>
      <c r="H6" s="38">
        <f>SUM(H7:H8)</f>
        <v>97834</v>
      </c>
      <c r="I6" s="37">
        <f>H6-'[1]1.6月'!H6</f>
        <v>-47</v>
      </c>
      <c r="J6" s="36">
        <f>L6+N6</f>
        <v>190158</v>
      </c>
      <c r="K6" s="39">
        <f>J6-'[1]1.6月'!J6</f>
        <v>-129</v>
      </c>
      <c r="L6" s="38">
        <f>SUM(L7:L8)</f>
        <v>93307</v>
      </c>
      <c r="M6" s="37">
        <f>L6-'[1]1.6月'!L6</f>
        <v>-54</v>
      </c>
      <c r="N6" s="38">
        <f>SUM(N7:N8)</f>
        <v>96851</v>
      </c>
      <c r="O6" s="37">
        <f>N6-'[1]1.6月'!N6</f>
        <v>-75</v>
      </c>
      <c r="P6" s="36">
        <f>R6+T6</f>
        <v>1583</v>
      </c>
      <c r="Q6" s="37">
        <f>P6-'[1]1.6月'!P6</f>
        <v>39</v>
      </c>
      <c r="R6" s="38">
        <f>SUM(R7:R8)</f>
        <v>600</v>
      </c>
      <c r="S6" s="37">
        <f>R6-'[1]1.6月'!R6</f>
        <v>11</v>
      </c>
      <c r="T6" s="38">
        <f>SUM(T7:T8)</f>
        <v>983</v>
      </c>
      <c r="U6" s="40">
        <f>T6-'[1]1.6月'!T6</f>
        <v>28</v>
      </c>
      <c r="W6" s="36">
        <f>Y6+AA6+AC6</f>
        <v>75834</v>
      </c>
      <c r="X6" s="37">
        <f>W6-'[1]1.6月'!W6</f>
        <v>58</v>
      </c>
      <c r="Y6" s="38">
        <f>SUM(Y7:Y8)</f>
        <v>74494</v>
      </c>
      <c r="Z6" s="37">
        <f>Y6-'[1]1.6月'!Y6</f>
        <v>26</v>
      </c>
      <c r="AA6" s="38">
        <f>SUM(AA7:AA8)</f>
        <v>856</v>
      </c>
      <c r="AB6" s="37">
        <f>AA6-'[1]1.6月'!AA6</f>
        <v>34</v>
      </c>
      <c r="AC6" s="38">
        <f>SUM(AC7:AC8)</f>
        <v>484</v>
      </c>
      <c r="AD6" s="41">
        <f>AC6-'[1]1.6月'!AC6</f>
        <v>-2</v>
      </c>
    </row>
    <row r="7" spans="1:30" x14ac:dyDescent="0.4">
      <c r="A7" s="42"/>
      <c r="B7" s="43" t="s">
        <v>15</v>
      </c>
      <c r="C7" s="44"/>
      <c r="D7" s="45">
        <f>F7+H7</f>
        <v>129695</v>
      </c>
      <c r="E7" s="46">
        <f>D7-'[1]1.6月'!D7</f>
        <v>-26</v>
      </c>
      <c r="F7" s="46">
        <f>L7+R7</f>
        <v>63561</v>
      </c>
      <c r="G7" s="46">
        <f>F7-'[1]1.6月'!F7</f>
        <v>-8</v>
      </c>
      <c r="H7" s="46">
        <f>N7+T7</f>
        <v>66134</v>
      </c>
      <c r="I7" s="47">
        <f>H7-'[1]1.6月'!H7</f>
        <v>-18</v>
      </c>
      <c r="J7" s="45">
        <f>L7+N7</f>
        <v>128746</v>
      </c>
      <c r="K7" s="46">
        <f>J7-'[1]1.6月'!J7</f>
        <v>-32</v>
      </c>
      <c r="L7" s="48">
        <v>63161</v>
      </c>
      <c r="M7" s="46">
        <f>L7-'[1]1.6月'!L7</f>
        <v>-14</v>
      </c>
      <c r="N7" s="48">
        <v>65585</v>
      </c>
      <c r="O7" s="47">
        <f>N7-'[1]1.6月'!N7</f>
        <v>-18</v>
      </c>
      <c r="P7" s="45">
        <f>R7+T7</f>
        <v>949</v>
      </c>
      <c r="Q7" s="46">
        <f>P7-'[1]1.6月'!P7</f>
        <v>6</v>
      </c>
      <c r="R7" s="48">
        <v>400</v>
      </c>
      <c r="S7" s="46">
        <f>R7-'[1]1.6月'!R7</f>
        <v>6</v>
      </c>
      <c r="T7" s="48">
        <v>549</v>
      </c>
      <c r="U7" s="47">
        <f>T7-'[1]1.6月'!T7</f>
        <v>0</v>
      </c>
      <c r="W7" s="45">
        <f>Y7+AA7+AC7</f>
        <v>53124</v>
      </c>
      <c r="X7" s="46">
        <f>W7-'[1]1.6月'!W7</f>
        <v>25</v>
      </c>
      <c r="Y7" s="48">
        <v>52347</v>
      </c>
      <c r="Z7" s="46">
        <f>Y7-'[1]1.6月'!Y7</f>
        <v>22</v>
      </c>
      <c r="AA7" s="48">
        <v>450</v>
      </c>
      <c r="AB7" s="46">
        <f>AA7-'[1]1.6月'!AA7</f>
        <v>4</v>
      </c>
      <c r="AC7" s="48">
        <v>327</v>
      </c>
      <c r="AD7" s="47">
        <f>AC7-'[1]1.6月'!AC7</f>
        <v>-1</v>
      </c>
    </row>
    <row r="8" spans="1:30" x14ac:dyDescent="0.4">
      <c r="A8" s="42"/>
      <c r="B8" s="49" t="s">
        <v>16</v>
      </c>
      <c r="C8" s="50"/>
      <c r="D8" s="45">
        <f>F8+H8</f>
        <v>62046</v>
      </c>
      <c r="E8" s="46">
        <f>D8-'[1]1.6月'!D8</f>
        <v>-64</v>
      </c>
      <c r="F8" s="46">
        <f>SUM(F9:F21)</f>
        <v>30346</v>
      </c>
      <c r="G8" s="46">
        <f>F8-'[1]1.6月'!F8</f>
        <v>-35</v>
      </c>
      <c r="H8" s="46">
        <f>SUM(H9:H21)</f>
        <v>31700</v>
      </c>
      <c r="I8" s="47">
        <f>H8-'[1]1.6月'!H8</f>
        <v>-29</v>
      </c>
      <c r="J8" s="45">
        <f>L8+N8</f>
        <v>61412</v>
      </c>
      <c r="K8" s="46">
        <f>J8-'[1]1.6月'!J8</f>
        <v>-97</v>
      </c>
      <c r="L8" s="46">
        <f>SUM(L9:L21)</f>
        <v>30146</v>
      </c>
      <c r="M8" s="46">
        <f>L8-'[1]1.6月'!L8</f>
        <v>-40</v>
      </c>
      <c r="N8" s="46">
        <f>SUM(N9:N21)</f>
        <v>31266</v>
      </c>
      <c r="O8" s="47">
        <f>N8-'[1]1.6月'!N8</f>
        <v>-57</v>
      </c>
      <c r="P8" s="45">
        <f>R8+T8</f>
        <v>634</v>
      </c>
      <c r="Q8" s="46">
        <f>P8-'[1]1.6月'!P8</f>
        <v>33</v>
      </c>
      <c r="R8" s="46">
        <f>SUM(R9:R21)</f>
        <v>200</v>
      </c>
      <c r="S8" s="46">
        <f>R8-'[1]1.6月'!R8</f>
        <v>5</v>
      </c>
      <c r="T8" s="46">
        <f>SUM(T9:T21)</f>
        <v>434</v>
      </c>
      <c r="U8" s="47">
        <f>T8-'[1]1.6月'!T8</f>
        <v>28</v>
      </c>
      <c r="V8" s="51"/>
      <c r="W8" s="45">
        <f>Y8+AA8+AC8</f>
        <v>22710</v>
      </c>
      <c r="X8" s="46">
        <f>W8-'[1]1.6月'!W8</f>
        <v>33</v>
      </c>
      <c r="Y8" s="46">
        <f>SUM(Y9:Y21)</f>
        <v>22147</v>
      </c>
      <c r="Z8" s="46">
        <f>Y8-'[1]1.6月'!Y8</f>
        <v>4</v>
      </c>
      <c r="AA8" s="46">
        <f>SUM(AA9:AA21)</f>
        <v>406</v>
      </c>
      <c r="AB8" s="46">
        <f>AA8-'[1]1.6月'!AA8</f>
        <v>30</v>
      </c>
      <c r="AC8" s="46">
        <f>SUM(AC9:AC21)</f>
        <v>157</v>
      </c>
      <c r="AD8" s="47">
        <f>AC8-'[1]1.6月'!AC8</f>
        <v>-1</v>
      </c>
    </row>
    <row r="9" spans="1:30" x14ac:dyDescent="0.4">
      <c r="A9" s="42"/>
      <c r="B9" s="52"/>
      <c r="C9" s="53" t="s">
        <v>17</v>
      </c>
      <c r="D9" s="45">
        <f>F9+H9</f>
        <v>2261</v>
      </c>
      <c r="E9" s="46">
        <f>D9-'[1]1.6月'!D9</f>
        <v>-13</v>
      </c>
      <c r="F9" s="46">
        <f>L9+R9</f>
        <v>1083</v>
      </c>
      <c r="G9" s="46">
        <f>F9-'[1]1.6月'!F9</f>
        <v>-10</v>
      </c>
      <c r="H9" s="46">
        <f>N9+T9</f>
        <v>1178</v>
      </c>
      <c r="I9" s="47">
        <f>H9-'[1]1.6月'!H9</f>
        <v>-3</v>
      </c>
      <c r="J9" s="45">
        <f>L9+N9</f>
        <v>2240</v>
      </c>
      <c r="K9" s="46">
        <f>J9-'[1]1.6月'!J9</f>
        <v>-12</v>
      </c>
      <c r="L9" s="48">
        <v>1083</v>
      </c>
      <c r="M9" s="46">
        <f>L9-'[1]1.6月'!L9</f>
        <v>-7</v>
      </c>
      <c r="N9" s="48">
        <v>1157</v>
      </c>
      <c r="O9" s="47">
        <f>N9-'[1]1.6月'!N9</f>
        <v>-5</v>
      </c>
      <c r="P9" s="45">
        <f>R9+T9</f>
        <v>21</v>
      </c>
      <c r="Q9" s="46">
        <f>P9-'[1]1.6月'!P9</f>
        <v>-1</v>
      </c>
      <c r="R9" s="48">
        <v>0</v>
      </c>
      <c r="S9" s="46">
        <f>R9-'[1]1.6月'!R9</f>
        <v>-3</v>
      </c>
      <c r="T9" s="48">
        <v>21</v>
      </c>
      <c r="U9" s="47">
        <f>T9-'[1]1.6月'!T9</f>
        <v>2</v>
      </c>
      <c r="V9" s="51"/>
      <c r="W9" s="45">
        <f>Y9+AA9+AC9</f>
        <v>1021</v>
      </c>
      <c r="X9" s="46">
        <f>W9-'[1]1.6月'!W9</f>
        <v>-2</v>
      </c>
      <c r="Y9" s="48">
        <v>1001</v>
      </c>
      <c r="Z9" s="46">
        <f>Y9-'[1]1.6月'!Y9</f>
        <v>-1</v>
      </c>
      <c r="AA9" s="48">
        <v>8</v>
      </c>
      <c r="AB9" s="46">
        <f>AA9-'[1]1.6月'!AA9</f>
        <v>0</v>
      </c>
      <c r="AC9" s="48">
        <v>12</v>
      </c>
      <c r="AD9" s="47">
        <f>AC9-'[1]1.6月'!AC9</f>
        <v>-1</v>
      </c>
    </row>
    <row r="10" spans="1:30" x14ac:dyDescent="0.4">
      <c r="A10" s="42"/>
      <c r="B10" s="52"/>
      <c r="C10" s="54" t="s">
        <v>18</v>
      </c>
      <c r="D10" s="45">
        <f>F10+H10</f>
        <v>3271</v>
      </c>
      <c r="E10" s="46">
        <f>D10-'[1]1.6月'!D10</f>
        <v>-14</v>
      </c>
      <c r="F10" s="46">
        <f>L10+R10</f>
        <v>1617</v>
      </c>
      <c r="G10" s="46">
        <f>F10-'[1]1.6月'!F10</f>
        <v>-7</v>
      </c>
      <c r="H10" s="46">
        <f>N10+T10</f>
        <v>1654</v>
      </c>
      <c r="I10" s="47">
        <f>H10-'[1]1.6月'!H10</f>
        <v>-7</v>
      </c>
      <c r="J10" s="45">
        <f>L10+N10</f>
        <v>3254</v>
      </c>
      <c r="K10" s="46">
        <f>J10-'[1]1.6月'!J10</f>
        <v>-14</v>
      </c>
      <c r="L10" s="48">
        <v>1613</v>
      </c>
      <c r="M10" s="46">
        <f>L10-'[1]1.6月'!L10</f>
        <v>-7</v>
      </c>
      <c r="N10" s="48">
        <v>1641</v>
      </c>
      <c r="O10" s="47">
        <f>N10-'[1]1.6月'!N10</f>
        <v>-7</v>
      </c>
      <c r="P10" s="45">
        <f>R10+T10</f>
        <v>17</v>
      </c>
      <c r="Q10" s="46">
        <f>P10-'[1]1.6月'!P10</f>
        <v>0</v>
      </c>
      <c r="R10" s="48">
        <v>4</v>
      </c>
      <c r="S10" s="46">
        <f>R10-'[1]1.6月'!R10</f>
        <v>0</v>
      </c>
      <c r="T10" s="48">
        <v>13</v>
      </c>
      <c r="U10" s="47">
        <f>T10-'[1]1.6月'!T10</f>
        <v>0</v>
      </c>
      <c r="V10" s="51"/>
      <c r="W10" s="45">
        <f>Y10+AA10+AC10</f>
        <v>1148</v>
      </c>
      <c r="X10" s="46">
        <f>W10-'[1]1.6月'!W10</f>
        <v>-1</v>
      </c>
      <c r="Y10" s="48">
        <v>1136</v>
      </c>
      <c r="Z10" s="46">
        <f>Y10-'[1]1.6月'!Y10</f>
        <v>-1</v>
      </c>
      <c r="AA10" s="48">
        <v>4</v>
      </c>
      <c r="AB10" s="46">
        <f>AA10-'[1]1.6月'!AA10</f>
        <v>0</v>
      </c>
      <c r="AC10" s="48">
        <v>8</v>
      </c>
      <c r="AD10" s="47">
        <f>AC10-'[1]1.6月'!AC10</f>
        <v>0</v>
      </c>
    </row>
    <row r="11" spans="1:30" x14ac:dyDescent="0.4">
      <c r="A11" s="42"/>
      <c r="B11" s="52"/>
      <c r="C11" s="54" t="s">
        <v>19</v>
      </c>
      <c r="D11" s="45">
        <f>F11+H11</f>
        <v>1465</v>
      </c>
      <c r="E11" s="46">
        <f>D11-'[1]1.6月'!D11</f>
        <v>-10</v>
      </c>
      <c r="F11" s="46">
        <f>L11+R11</f>
        <v>689</v>
      </c>
      <c r="G11" s="46">
        <f>F11-'[1]1.6月'!F11</f>
        <v>-6</v>
      </c>
      <c r="H11" s="46">
        <f>N11+T11</f>
        <v>776</v>
      </c>
      <c r="I11" s="47">
        <f>H11-'[1]1.6月'!H11</f>
        <v>-4</v>
      </c>
      <c r="J11" s="45">
        <f>L11+N11</f>
        <v>1457</v>
      </c>
      <c r="K11" s="46">
        <f>J11-'[1]1.6月'!J11</f>
        <v>-10</v>
      </c>
      <c r="L11" s="48">
        <v>688</v>
      </c>
      <c r="M11" s="46">
        <f>L11-'[1]1.6月'!L11</f>
        <v>-6</v>
      </c>
      <c r="N11" s="48">
        <v>769</v>
      </c>
      <c r="O11" s="47">
        <f>N11-'[1]1.6月'!N11</f>
        <v>-4</v>
      </c>
      <c r="P11" s="45">
        <f>R11+T11</f>
        <v>8</v>
      </c>
      <c r="Q11" s="46">
        <f>P11-'[1]1.6月'!P11</f>
        <v>0</v>
      </c>
      <c r="R11" s="48">
        <v>1</v>
      </c>
      <c r="S11" s="46">
        <f>R11-'[1]1.6月'!R11</f>
        <v>0</v>
      </c>
      <c r="T11" s="48">
        <v>7</v>
      </c>
      <c r="U11" s="47">
        <f>T11-'[1]1.6月'!T11</f>
        <v>0</v>
      </c>
      <c r="V11" s="51"/>
      <c r="W11" s="45">
        <f>Y11+AA11+AC11</f>
        <v>665</v>
      </c>
      <c r="X11" s="46">
        <f>W11-'[1]1.6月'!W11</f>
        <v>-2</v>
      </c>
      <c r="Y11" s="48">
        <v>659</v>
      </c>
      <c r="Z11" s="46">
        <f>Y11-'[1]1.6月'!Y11</f>
        <v>-2</v>
      </c>
      <c r="AA11" s="48">
        <v>0</v>
      </c>
      <c r="AB11" s="46">
        <f>AA11-'[1]1.6月'!AA11</f>
        <v>0</v>
      </c>
      <c r="AC11" s="48">
        <v>6</v>
      </c>
      <c r="AD11" s="47">
        <f>AC11-'[1]1.6月'!AC11</f>
        <v>0</v>
      </c>
    </row>
    <row r="12" spans="1:30" x14ac:dyDescent="0.4">
      <c r="A12" s="42"/>
      <c r="B12" s="52"/>
      <c r="C12" s="54" t="s">
        <v>20</v>
      </c>
      <c r="D12" s="45">
        <f>F12+H12</f>
        <v>1791</v>
      </c>
      <c r="E12" s="46">
        <f>D12-'[1]1.6月'!D12</f>
        <v>-1</v>
      </c>
      <c r="F12" s="46">
        <f>L12+R12</f>
        <v>862</v>
      </c>
      <c r="G12" s="46">
        <f>F12-'[1]1.6月'!F12</f>
        <v>1</v>
      </c>
      <c r="H12" s="46">
        <f>N12+T12</f>
        <v>929</v>
      </c>
      <c r="I12" s="47">
        <f>H12-'[1]1.6月'!H12</f>
        <v>-2</v>
      </c>
      <c r="J12" s="45">
        <f>L12+N12</f>
        <v>1781</v>
      </c>
      <c r="K12" s="46">
        <f>J12-'[1]1.6月'!J12</f>
        <v>0</v>
      </c>
      <c r="L12" s="48">
        <v>858</v>
      </c>
      <c r="M12" s="46">
        <f>L12-'[1]1.6月'!L12</f>
        <v>1</v>
      </c>
      <c r="N12" s="48">
        <v>923</v>
      </c>
      <c r="O12" s="47">
        <f>N12-'[1]1.6月'!N12</f>
        <v>-1</v>
      </c>
      <c r="P12" s="45">
        <f>R12+T12</f>
        <v>10</v>
      </c>
      <c r="Q12" s="46">
        <f>P12-'[1]1.6月'!P12</f>
        <v>-1</v>
      </c>
      <c r="R12" s="48">
        <v>4</v>
      </c>
      <c r="S12" s="46">
        <f>R12-'[1]1.6月'!R12</f>
        <v>0</v>
      </c>
      <c r="T12" s="48">
        <v>6</v>
      </c>
      <c r="U12" s="47">
        <f>T12-'[1]1.6月'!T12</f>
        <v>-1</v>
      </c>
      <c r="V12" s="51"/>
      <c r="W12" s="45">
        <f>Y12+AA12+AC12</f>
        <v>778</v>
      </c>
      <c r="X12" s="46">
        <f>W12-'[1]1.6月'!W12</f>
        <v>1</v>
      </c>
      <c r="Y12" s="48">
        <v>770</v>
      </c>
      <c r="Z12" s="46">
        <f>Y12-'[1]1.6月'!Y12</f>
        <v>2</v>
      </c>
      <c r="AA12" s="48">
        <v>3</v>
      </c>
      <c r="AB12" s="46">
        <f>AA12-'[1]1.6月'!AA12</f>
        <v>-1</v>
      </c>
      <c r="AC12" s="48">
        <v>5</v>
      </c>
      <c r="AD12" s="47">
        <f>AC12-'[1]1.6月'!AC12</f>
        <v>0</v>
      </c>
    </row>
    <row r="13" spans="1:30" x14ac:dyDescent="0.4">
      <c r="A13" s="42"/>
      <c r="B13" s="52"/>
      <c r="C13" s="54" t="s">
        <v>21</v>
      </c>
      <c r="D13" s="45">
        <f>F13+H13</f>
        <v>9410</v>
      </c>
      <c r="E13" s="46">
        <f>D13-'[1]1.6月'!D13</f>
        <v>-15</v>
      </c>
      <c r="F13" s="46">
        <f>L13+R13</f>
        <v>4555</v>
      </c>
      <c r="G13" s="46">
        <f>F13-'[1]1.6月'!F13</f>
        <v>-6</v>
      </c>
      <c r="H13" s="46">
        <f>N13+T13</f>
        <v>4855</v>
      </c>
      <c r="I13" s="47">
        <f>H13-'[1]1.6月'!H13</f>
        <v>-9</v>
      </c>
      <c r="J13" s="45">
        <f>L13+N13</f>
        <v>9386</v>
      </c>
      <c r="K13" s="46">
        <f>J13-'[1]1.6月'!J13</f>
        <v>-15</v>
      </c>
      <c r="L13" s="48">
        <v>4551</v>
      </c>
      <c r="M13" s="46">
        <f>L13-'[1]1.6月'!L13</f>
        <v>-6</v>
      </c>
      <c r="N13" s="48">
        <v>4835</v>
      </c>
      <c r="O13" s="47">
        <f>N13-'[1]1.6月'!N13</f>
        <v>-9</v>
      </c>
      <c r="P13" s="45">
        <f>R13+T13</f>
        <v>24</v>
      </c>
      <c r="Q13" s="46">
        <f>P13-'[1]1.6月'!P13</f>
        <v>0</v>
      </c>
      <c r="R13" s="48">
        <v>4</v>
      </c>
      <c r="S13" s="46">
        <f>R13-'[1]1.6月'!R13</f>
        <v>0</v>
      </c>
      <c r="T13" s="48">
        <v>20</v>
      </c>
      <c r="U13" s="47">
        <f>T13-'[1]1.6月'!T13</f>
        <v>0</v>
      </c>
      <c r="V13" s="51"/>
      <c r="W13" s="45">
        <f>Y13+AA13+AC13</f>
        <v>3434</v>
      </c>
      <c r="X13" s="46">
        <f>W13-'[1]1.6月'!W13</f>
        <v>3</v>
      </c>
      <c r="Y13" s="48">
        <v>3411</v>
      </c>
      <c r="Z13" s="46">
        <f>Y13-'[1]1.6月'!Y13</f>
        <v>3</v>
      </c>
      <c r="AA13" s="48">
        <v>1</v>
      </c>
      <c r="AB13" s="46">
        <f>AA13-'[1]1.6月'!AA13</f>
        <v>0</v>
      </c>
      <c r="AC13" s="48">
        <v>22</v>
      </c>
      <c r="AD13" s="47">
        <f>AC13-'[1]1.6月'!AC13</f>
        <v>0</v>
      </c>
    </row>
    <row r="14" spans="1:30" x14ac:dyDescent="0.4">
      <c r="A14" s="42"/>
      <c r="B14" s="52"/>
      <c r="C14" s="54" t="s">
        <v>22</v>
      </c>
      <c r="D14" s="45">
        <f>F14+H14</f>
        <v>9370</v>
      </c>
      <c r="E14" s="46">
        <f>D14-'[1]1.6月'!D14</f>
        <v>14</v>
      </c>
      <c r="F14" s="46">
        <f>L14+R14</f>
        <v>4579</v>
      </c>
      <c r="G14" s="46">
        <f>F14-'[1]1.6月'!F14</f>
        <v>7</v>
      </c>
      <c r="H14" s="46">
        <f>N14+T14</f>
        <v>4791</v>
      </c>
      <c r="I14" s="47">
        <f>H14-'[1]1.6月'!H14</f>
        <v>7</v>
      </c>
      <c r="J14" s="45">
        <f>L14+N14</f>
        <v>9232</v>
      </c>
      <c r="K14" s="46">
        <f>J14-'[1]1.6月'!J14</f>
        <v>-11</v>
      </c>
      <c r="L14" s="48">
        <v>4528</v>
      </c>
      <c r="M14" s="46">
        <f>L14-'[1]1.6月'!L14</f>
        <v>0</v>
      </c>
      <c r="N14" s="48">
        <v>4704</v>
      </c>
      <c r="O14" s="47">
        <f>N14-'[1]1.6月'!N14</f>
        <v>-11</v>
      </c>
      <c r="P14" s="45">
        <f>R14+T14</f>
        <v>138</v>
      </c>
      <c r="Q14" s="46">
        <f>P14-'[1]1.6月'!P14</f>
        <v>25</v>
      </c>
      <c r="R14" s="48">
        <v>51</v>
      </c>
      <c r="S14" s="46">
        <f>R14-'[1]1.6月'!R14</f>
        <v>7</v>
      </c>
      <c r="T14" s="48">
        <v>87</v>
      </c>
      <c r="U14" s="47">
        <f>T14-'[1]1.6月'!T14</f>
        <v>18</v>
      </c>
      <c r="V14" s="51"/>
      <c r="W14" s="45">
        <f>Y14+AA14+AC14</f>
        <v>3534</v>
      </c>
      <c r="X14" s="46">
        <f>W14-'[1]1.6月'!W14</f>
        <v>27</v>
      </c>
      <c r="Y14" s="48">
        <v>3409</v>
      </c>
      <c r="Z14" s="46">
        <f>Y14-'[1]1.6月'!Y14</f>
        <v>1</v>
      </c>
      <c r="AA14" s="48">
        <v>106</v>
      </c>
      <c r="AB14" s="46">
        <f>AA14-'[1]1.6月'!AA14</f>
        <v>26</v>
      </c>
      <c r="AC14" s="48">
        <v>19</v>
      </c>
      <c r="AD14" s="47">
        <f>AC14-'[1]1.6月'!AC14</f>
        <v>0</v>
      </c>
    </row>
    <row r="15" spans="1:30" x14ac:dyDescent="0.4">
      <c r="A15" s="42"/>
      <c r="B15" s="52"/>
      <c r="C15" s="54" t="s">
        <v>23</v>
      </c>
      <c r="D15" s="45">
        <f>F15+H15</f>
        <v>9466</v>
      </c>
      <c r="E15" s="46">
        <f>D15-'[1]1.6月'!D15</f>
        <v>17</v>
      </c>
      <c r="F15" s="46">
        <f>L15+R15</f>
        <v>4696</v>
      </c>
      <c r="G15" s="46">
        <f>F15-'[1]1.6月'!F15</f>
        <v>4</v>
      </c>
      <c r="H15" s="46">
        <f>N15+T15</f>
        <v>4770</v>
      </c>
      <c r="I15" s="47">
        <f>H15-'[1]1.6月'!H15</f>
        <v>13</v>
      </c>
      <c r="J15" s="45">
        <f>L15+N15</f>
        <v>9157</v>
      </c>
      <c r="K15" s="46">
        <f>J15-'[1]1.6月'!J15</f>
        <v>5</v>
      </c>
      <c r="L15" s="48">
        <v>4593</v>
      </c>
      <c r="M15" s="46">
        <f>L15-'[1]1.6月'!L15</f>
        <v>2</v>
      </c>
      <c r="N15" s="48">
        <v>4564</v>
      </c>
      <c r="O15" s="47">
        <f>N15-'[1]1.6月'!N15</f>
        <v>3</v>
      </c>
      <c r="P15" s="45">
        <f>R15+T15</f>
        <v>309</v>
      </c>
      <c r="Q15" s="46">
        <f>P15-'[1]1.6月'!P15</f>
        <v>12</v>
      </c>
      <c r="R15" s="48">
        <v>103</v>
      </c>
      <c r="S15" s="46">
        <f>R15-'[1]1.6月'!R15</f>
        <v>2</v>
      </c>
      <c r="T15" s="48">
        <v>206</v>
      </c>
      <c r="U15" s="47">
        <f>T15-'[1]1.6月'!T15</f>
        <v>10</v>
      </c>
      <c r="V15" s="51"/>
      <c r="W15" s="45">
        <f>Y15+AA15+AC15</f>
        <v>3359</v>
      </c>
      <c r="X15" s="46">
        <f>W15-'[1]1.6月'!W15</f>
        <v>16</v>
      </c>
      <c r="Y15" s="48">
        <v>3086</v>
      </c>
      <c r="Z15" s="46">
        <f>Y15-'[1]1.6月'!Y15</f>
        <v>9</v>
      </c>
      <c r="AA15" s="48">
        <v>258</v>
      </c>
      <c r="AB15" s="46">
        <f>AA15-'[1]1.6月'!AA15</f>
        <v>7</v>
      </c>
      <c r="AC15" s="48">
        <v>15</v>
      </c>
      <c r="AD15" s="47">
        <f>AC15-'[1]1.6月'!AC15</f>
        <v>0</v>
      </c>
    </row>
    <row r="16" spans="1:30" x14ac:dyDescent="0.4">
      <c r="A16" s="42"/>
      <c r="B16" s="52"/>
      <c r="C16" s="54" t="s">
        <v>24</v>
      </c>
      <c r="D16" s="45">
        <f>F16+H16</f>
        <v>4055</v>
      </c>
      <c r="E16" s="46">
        <f>D16-'[1]1.6月'!D16</f>
        <v>-6</v>
      </c>
      <c r="F16" s="46">
        <f>L16+R16</f>
        <v>1963</v>
      </c>
      <c r="G16" s="46">
        <f>F16-'[1]1.6月'!F16</f>
        <v>-6</v>
      </c>
      <c r="H16" s="46">
        <f>N16+T16</f>
        <v>2092</v>
      </c>
      <c r="I16" s="47">
        <f>H16-'[1]1.6月'!H16</f>
        <v>0</v>
      </c>
      <c r="J16" s="45">
        <f>L16+N16</f>
        <v>4022</v>
      </c>
      <c r="K16" s="46">
        <f>J16-'[1]1.6月'!J16</f>
        <v>-4</v>
      </c>
      <c r="L16" s="48">
        <v>1950</v>
      </c>
      <c r="M16" s="46">
        <f>L16-'[1]1.6月'!L16</f>
        <v>-5</v>
      </c>
      <c r="N16" s="48">
        <v>2072</v>
      </c>
      <c r="O16" s="47">
        <f>N16-'[1]1.6月'!N16</f>
        <v>1</v>
      </c>
      <c r="P16" s="45">
        <f>R16+T16</f>
        <v>33</v>
      </c>
      <c r="Q16" s="46">
        <f>P16-'[1]1.6月'!P16</f>
        <v>-2</v>
      </c>
      <c r="R16" s="48">
        <v>13</v>
      </c>
      <c r="S16" s="46">
        <f>R16-'[1]1.6月'!R16</f>
        <v>-1</v>
      </c>
      <c r="T16" s="48">
        <v>20</v>
      </c>
      <c r="U16" s="47">
        <f>T16-'[1]1.6月'!T16</f>
        <v>-1</v>
      </c>
      <c r="V16" s="51"/>
      <c r="W16" s="45">
        <f>Y16+AA16+AC16</f>
        <v>1432</v>
      </c>
      <c r="X16" s="46">
        <f>W16-'[1]1.6月'!W16</f>
        <v>-4</v>
      </c>
      <c r="Y16" s="48">
        <v>1403</v>
      </c>
      <c r="Z16" s="46">
        <f>Y16-'[1]1.6月'!Y16</f>
        <v>-2</v>
      </c>
      <c r="AA16" s="48">
        <v>14</v>
      </c>
      <c r="AB16" s="46">
        <f>AA16-'[1]1.6月'!AA16</f>
        <v>-2</v>
      </c>
      <c r="AC16" s="48">
        <v>15</v>
      </c>
      <c r="AD16" s="47">
        <f>AC16-'[1]1.6月'!AC16</f>
        <v>0</v>
      </c>
    </row>
    <row r="17" spans="1:30" x14ac:dyDescent="0.4">
      <c r="A17" s="42"/>
      <c r="B17" s="52"/>
      <c r="C17" s="54" t="s">
        <v>25</v>
      </c>
      <c r="D17" s="45">
        <f>F17+H17</f>
        <v>3640</v>
      </c>
      <c r="E17" s="46">
        <f>D17-'[1]1.6月'!D17</f>
        <v>-14</v>
      </c>
      <c r="F17" s="46">
        <f>L17+R17</f>
        <v>1769</v>
      </c>
      <c r="G17" s="46">
        <f>F17-'[1]1.6月'!F17</f>
        <v>-6</v>
      </c>
      <c r="H17" s="46">
        <f>N17+T17</f>
        <v>1871</v>
      </c>
      <c r="I17" s="47">
        <f>H17-'[1]1.6月'!H17</f>
        <v>-8</v>
      </c>
      <c r="J17" s="45">
        <f>L17+N17</f>
        <v>3621</v>
      </c>
      <c r="K17" s="46">
        <f>J17-'[1]1.6月'!J17</f>
        <v>-14</v>
      </c>
      <c r="L17" s="48">
        <v>1761</v>
      </c>
      <c r="M17" s="46">
        <f>L17-'[1]1.6月'!L17</f>
        <v>-6</v>
      </c>
      <c r="N17" s="48">
        <v>1860</v>
      </c>
      <c r="O17" s="47">
        <f>N17-'[1]1.6月'!N17</f>
        <v>-8</v>
      </c>
      <c r="P17" s="45">
        <f>R17+T17</f>
        <v>19</v>
      </c>
      <c r="Q17" s="46">
        <f>P17-'[1]1.6月'!P17</f>
        <v>0</v>
      </c>
      <c r="R17" s="48">
        <v>8</v>
      </c>
      <c r="S17" s="46">
        <f>R17-'[1]1.6月'!R17</f>
        <v>0</v>
      </c>
      <c r="T17" s="48">
        <v>11</v>
      </c>
      <c r="U17" s="47">
        <f>T17-'[1]1.6月'!T17</f>
        <v>0</v>
      </c>
      <c r="V17" s="51"/>
      <c r="W17" s="45">
        <f>Y17+AA17+AC17</f>
        <v>1348</v>
      </c>
      <c r="X17" s="46">
        <f>W17-'[1]1.6月'!W17</f>
        <v>-4</v>
      </c>
      <c r="Y17" s="48">
        <v>1335</v>
      </c>
      <c r="Z17" s="46">
        <f>Y17-'[1]1.6月'!Y17</f>
        <v>-4</v>
      </c>
      <c r="AA17" s="48">
        <v>3</v>
      </c>
      <c r="AB17" s="46">
        <f>AA17-'[1]1.6月'!AA17</f>
        <v>0</v>
      </c>
      <c r="AC17" s="48">
        <v>10</v>
      </c>
      <c r="AD17" s="47">
        <f>AC17-'[1]1.6月'!AC17</f>
        <v>0</v>
      </c>
    </row>
    <row r="18" spans="1:30" x14ac:dyDescent="0.4">
      <c r="A18" s="42"/>
      <c r="B18" s="52"/>
      <c r="C18" s="54" t="s">
        <v>26</v>
      </c>
      <c r="D18" s="45">
        <f>F18+H18</f>
        <v>6656</v>
      </c>
      <c r="E18" s="46">
        <f>D18-'[1]1.6月'!D18</f>
        <v>-7</v>
      </c>
      <c r="F18" s="46">
        <f>L18+R18</f>
        <v>3251</v>
      </c>
      <c r="G18" s="46">
        <f>F18-'[1]1.6月'!F18</f>
        <v>-1</v>
      </c>
      <c r="H18" s="46">
        <f>N18+T18</f>
        <v>3405</v>
      </c>
      <c r="I18" s="47">
        <f>H18-'[1]1.6月'!H18</f>
        <v>-6</v>
      </c>
      <c r="J18" s="45">
        <f>L18+N18</f>
        <v>6632</v>
      </c>
      <c r="K18" s="46">
        <f>J18-'[1]1.6月'!J18</f>
        <v>-7</v>
      </c>
      <c r="L18" s="48">
        <v>3246</v>
      </c>
      <c r="M18" s="46">
        <f>L18-'[1]1.6月'!L18</f>
        <v>-1</v>
      </c>
      <c r="N18" s="48">
        <v>3386</v>
      </c>
      <c r="O18" s="47">
        <f>N18-'[1]1.6月'!N18</f>
        <v>-6</v>
      </c>
      <c r="P18" s="45">
        <f>R18+T18</f>
        <v>24</v>
      </c>
      <c r="Q18" s="46">
        <f>P18-'[1]1.6月'!P18</f>
        <v>0</v>
      </c>
      <c r="R18" s="48">
        <v>5</v>
      </c>
      <c r="S18" s="46">
        <f>R18-'[1]1.6月'!R18</f>
        <v>0</v>
      </c>
      <c r="T18" s="48">
        <v>19</v>
      </c>
      <c r="U18" s="47">
        <f>T18-'[1]1.6月'!T18</f>
        <v>0</v>
      </c>
      <c r="V18" s="51"/>
      <c r="W18" s="45">
        <f>Y18+AA18+AC18</f>
        <v>2223</v>
      </c>
      <c r="X18" s="46">
        <f>W18-'[1]1.6月'!W18</f>
        <v>-4</v>
      </c>
      <c r="Y18" s="48">
        <v>2199</v>
      </c>
      <c r="Z18" s="46">
        <f>Y18-'[1]1.6月'!Y18</f>
        <v>-4</v>
      </c>
      <c r="AA18" s="48">
        <v>3</v>
      </c>
      <c r="AB18" s="46">
        <f>AA18-'[1]1.6月'!AA18</f>
        <v>0</v>
      </c>
      <c r="AC18" s="48">
        <v>21</v>
      </c>
      <c r="AD18" s="47">
        <f>AC18-'[1]1.6月'!AC18</f>
        <v>0</v>
      </c>
    </row>
    <row r="19" spans="1:30" x14ac:dyDescent="0.4">
      <c r="A19" s="42"/>
      <c r="B19" s="52"/>
      <c r="C19" s="54" t="s">
        <v>27</v>
      </c>
      <c r="D19" s="45">
        <f>F19+H19</f>
        <v>2633</v>
      </c>
      <c r="E19" s="46">
        <f>D19-'[1]1.6月'!D19</f>
        <v>5</v>
      </c>
      <c r="F19" s="46">
        <f>L19+R19</f>
        <v>1319</v>
      </c>
      <c r="G19" s="46">
        <f>F19-'[1]1.6月'!F19</f>
        <v>3</v>
      </c>
      <c r="H19" s="46">
        <f>N19+T19</f>
        <v>1314</v>
      </c>
      <c r="I19" s="47">
        <f>H19-'[1]1.6月'!H19</f>
        <v>2</v>
      </c>
      <c r="J19" s="45">
        <f>L19+N19</f>
        <v>2629</v>
      </c>
      <c r="K19" s="46">
        <f>J19-'[1]1.6月'!J19</f>
        <v>5</v>
      </c>
      <c r="L19" s="48">
        <v>1319</v>
      </c>
      <c r="M19" s="46">
        <f>L19-'[1]1.6月'!L19</f>
        <v>3</v>
      </c>
      <c r="N19" s="48">
        <v>1310</v>
      </c>
      <c r="O19" s="47">
        <f>N19-'[1]1.6月'!N19</f>
        <v>2</v>
      </c>
      <c r="P19" s="45">
        <f>R19+T19</f>
        <v>4</v>
      </c>
      <c r="Q19" s="46">
        <f>P19-'[1]1.6月'!P19</f>
        <v>0</v>
      </c>
      <c r="R19" s="48">
        <v>0</v>
      </c>
      <c r="S19" s="46">
        <f>R19-'[1]1.6月'!R19</f>
        <v>0</v>
      </c>
      <c r="T19" s="48">
        <v>4</v>
      </c>
      <c r="U19" s="47">
        <f>T19-'[1]1.6月'!T19</f>
        <v>0</v>
      </c>
      <c r="V19" s="51"/>
      <c r="W19" s="45">
        <f>Y19+AA19+AC19</f>
        <v>891</v>
      </c>
      <c r="X19" s="46">
        <f>W19-'[1]1.6月'!W19</f>
        <v>3</v>
      </c>
      <c r="Y19" s="48">
        <v>887</v>
      </c>
      <c r="Z19" s="46">
        <f>Y19-'[1]1.6月'!Y19</f>
        <v>3</v>
      </c>
      <c r="AA19" s="48">
        <v>0</v>
      </c>
      <c r="AB19" s="46">
        <f>AA19-'[1]1.6月'!AA19</f>
        <v>0</v>
      </c>
      <c r="AC19" s="48">
        <v>4</v>
      </c>
      <c r="AD19" s="47">
        <f>AC19-'[1]1.6月'!AC19</f>
        <v>0</v>
      </c>
    </row>
    <row r="20" spans="1:30" x14ac:dyDescent="0.4">
      <c r="A20" s="42"/>
      <c r="B20" s="52"/>
      <c r="C20" s="54" t="s">
        <v>28</v>
      </c>
      <c r="D20" s="45">
        <f>F20+H20</f>
        <v>5492</v>
      </c>
      <c r="E20" s="46">
        <f>D20-'[1]1.6月'!D20</f>
        <v>-12</v>
      </c>
      <c r="F20" s="46">
        <f>L20+R20</f>
        <v>2729</v>
      </c>
      <c r="G20" s="46">
        <f>F20-'[1]1.6月'!F20</f>
        <v>-7</v>
      </c>
      <c r="H20" s="46">
        <f>N20+T20</f>
        <v>2763</v>
      </c>
      <c r="I20" s="47">
        <f>H20-'[1]1.6月'!H20</f>
        <v>-5</v>
      </c>
      <c r="J20" s="45">
        <f>L20+N20</f>
        <v>5479</v>
      </c>
      <c r="K20" s="46">
        <f>J20-'[1]1.6月'!J20</f>
        <v>-12</v>
      </c>
      <c r="L20" s="48">
        <v>2723</v>
      </c>
      <c r="M20" s="46">
        <f>L20-'[1]1.6月'!L20</f>
        <v>-7</v>
      </c>
      <c r="N20" s="48">
        <v>2756</v>
      </c>
      <c r="O20" s="47">
        <f>N20-'[1]1.6月'!N20</f>
        <v>-5</v>
      </c>
      <c r="P20" s="45">
        <f>R20+T20</f>
        <v>13</v>
      </c>
      <c r="Q20" s="46">
        <f>P20-'[1]1.6月'!P20</f>
        <v>0</v>
      </c>
      <c r="R20" s="48">
        <v>6</v>
      </c>
      <c r="S20" s="46">
        <f>R20-'[1]1.6月'!R20</f>
        <v>0</v>
      </c>
      <c r="T20" s="48">
        <v>7</v>
      </c>
      <c r="U20" s="47">
        <f>T20-'[1]1.6月'!T20</f>
        <v>0</v>
      </c>
      <c r="V20" s="51"/>
      <c r="W20" s="45">
        <f>Y20+AA20+AC20</f>
        <v>1873</v>
      </c>
      <c r="X20" s="46">
        <f>W20-'[1]1.6月'!W20</f>
        <v>0</v>
      </c>
      <c r="Y20" s="48">
        <v>1860</v>
      </c>
      <c r="Z20" s="46">
        <f>Y20-'[1]1.6月'!Y20</f>
        <v>0</v>
      </c>
      <c r="AA20" s="48">
        <v>6</v>
      </c>
      <c r="AB20" s="46">
        <f>AA20-'[1]1.6月'!AA20</f>
        <v>0</v>
      </c>
      <c r="AC20" s="48">
        <v>7</v>
      </c>
      <c r="AD20" s="47">
        <f>AC20-'[1]1.6月'!AC20</f>
        <v>0</v>
      </c>
    </row>
    <row r="21" spans="1:30" ht="19.5" thickBot="1" x14ac:dyDescent="0.45">
      <c r="A21" s="55"/>
      <c r="B21" s="56"/>
      <c r="C21" s="57" t="s">
        <v>29</v>
      </c>
      <c r="D21" s="58">
        <f>F21+H21</f>
        <v>2536</v>
      </c>
      <c r="E21" s="59">
        <f>D21-'[1]1.6月'!D21</f>
        <v>-8</v>
      </c>
      <c r="F21" s="59">
        <f>L21+R21</f>
        <v>1234</v>
      </c>
      <c r="G21" s="59">
        <f>F21-'[1]1.6月'!F21</f>
        <v>-1</v>
      </c>
      <c r="H21" s="59">
        <f>N21+T21</f>
        <v>1302</v>
      </c>
      <c r="I21" s="60">
        <f>H21-'[1]1.6月'!H21</f>
        <v>-7</v>
      </c>
      <c r="J21" s="58">
        <f>L21+N21</f>
        <v>2522</v>
      </c>
      <c r="K21" s="59">
        <f>J21-'[1]1.6月'!J21</f>
        <v>-8</v>
      </c>
      <c r="L21" s="61">
        <v>1233</v>
      </c>
      <c r="M21" s="59">
        <f>L21-'[1]1.6月'!L21</f>
        <v>-1</v>
      </c>
      <c r="N21" s="61">
        <v>1289</v>
      </c>
      <c r="O21" s="60">
        <f>N21-'[1]1.6月'!N21</f>
        <v>-7</v>
      </c>
      <c r="P21" s="58">
        <f>R21+T21</f>
        <v>14</v>
      </c>
      <c r="Q21" s="59">
        <f>P21-'[1]1.6月'!P21</f>
        <v>0</v>
      </c>
      <c r="R21" s="61">
        <v>1</v>
      </c>
      <c r="S21" s="59">
        <f>R21-'[1]1.6月'!R21</f>
        <v>0</v>
      </c>
      <c r="T21" s="61">
        <v>13</v>
      </c>
      <c r="U21" s="60">
        <f>T21-'[1]1.6月'!T21</f>
        <v>0</v>
      </c>
      <c r="V21" s="51"/>
      <c r="W21" s="58">
        <f>Y21+AA21+AC21</f>
        <v>1004</v>
      </c>
      <c r="X21" s="59">
        <f>W21-'[1]1.6月'!W21</f>
        <v>0</v>
      </c>
      <c r="Y21" s="61">
        <v>991</v>
      </c>
      <c r="Z21" s="59">
        <f>Y21-'[1]1.6月'!Y21</f>
        <v>0</v>
      </c>
      <c r="AA21" s="61">
        <v>0</v>
      </c>
      <c r="AB21" s="59">
        <f>AA21-'[1]1.6月'!AA21</f>
        <v>0</v>
      </c>
      <c r="AC21" s="61">
        <v>13</v>
      </c>
      <c r="AD21" s="60">
        <f>AC21-'[1]1.6月'!AC21</f>
        <v>0</v>
      </c>
    </row>
    <row r="22" spans="1:30" x14ac:dyDescent="0.4">
      <c r="M22" s="62"/>
      <c r="V22" s="51"/>
    </row>
  </sheetData>
  <mergeCells count="19"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  <mergeCell ref="Y4:Y5"/>
    <mergeCell ref="Z4:Z5"/>
    <mergeCell ref="AA4:AA5"/>
  </mergeCells>
  <phoneticPr fontId="3"/>
  <pageMargins left="0.7" right="0.7" top="0.75" bottom="0.75" header="0.3" footer="0.3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D22"/>
  <sheetViews>
    <sheetView tabSelected="1" view="pageBreakPreview" zoomScale="75" zoomScaleNormal="100" zoomScaleSheetLayoutView="75" workbookViewId="0">
      <selection activeCell="D18" sqref="D18"/>
    </sheetView>
  </sheetViews>
  <sheetFormatPr defaultRowHeight="18.75" x14ac:dyDescent="0.4"/>
  <cols>
    <col min="1" max="1" width="2.875" style="2" customWidth="1"/>
    <col min="2" max="2" width="7.875" style="2" customWidth="1"/>
    <col min="3" max="3" width="9" style="2"/>
    <col min="4" max="4" width="7" style="2" customWidth="1"/>
    <col min="5" max="5" width="5.75" style="2" customWidth="1"/>
    <col min="6" max="6" width="7" style="2" customWidth="1"/>
    <col min="7" max="7" width="5" style="2" customWidth="1"/>
    <col min="8" max="8" width="7" style="2" customWidth="1"/>
    <col min="9" max="9" width="5" style="2" customWidth="1"/>
    <col min="10" max="10" width="7" style="2" customWidth="1"/>
    <col min="11" max="11" width="5" style="2" customWidth="1"/>
    <col min="12" max="12" width="7" style="2" customWidth="1"/>
    <col min="13" max="13" width="5" style="2" customWidth="1"/>
    <col min="14" max="14" width="7" style="2" customWidth="1"/>
    <col min="15" max="15" width="5" style="2" customWidth="1"/>
    <col min="16" max="16" width="7" style="2" customWidth="1"/>
    <col min="17" max="17" width="5" style="2" customWidth="1"/>
    <col min="18" max="18" width="7" style="2" customWidth="1"/>
    <col min="19" max="19" width="5" style="2" customWidth="1"/>
    <col min="20" max="20" width="7" style="2" customWidth="1"/>
    <col min="21" max="21" width="5" style="2" customWidth="1"/>
    <col min="22" max="22" width="1.25" style="2" customWidth="1"/>
    <col min="23" max="23" width="7" style="2" customWidth="1"/>
    <col min="24" max="24" width="5.75" style="2" customWidth="1"/>
    <col min="25" max="25" width="7" style="2" customWidth="1"/>
    <col min="26" max="26" width="5" style="2" customWidth="1"/>
    <col min="27" max="27" width="7" style="2" customWidth="1"/>
    <col min="28" max="28" width="5" style="2" customWidth="1"/>
    <col min="29" max="29" width="7" style="2" customWidth="1"/>
    <col min="30" max="30" width="5" style="2" customWidth="1"/>
    <col min="31" max="16384" width="9" style="2"/>
  </cols>
  <sheetData>
    <row r="1" spans="1:30" ht="20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9.5" thickBot="1" x14ac:dyDescent="0.45">
      <c r="AA2" s="3" t="s">
        <v>35</v>
      </c>
    </row>
    <row r="3" spans="1:30" ht="19.5" thickBot="1" x14ac:dyDescent="0.45">
      <c r="A3" s="4"/>
      <c r="B3" s="5"/>
      <c r="C3" s="6"/>
      <c r="D3" s="7" t="s">
        <v>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W3" s="7" t="s">
        <v>3</v>
      </c>
      <c r="X3" s="8"/>
      <c r="Y3" s="8"/>
      <c r="Z3" s="8"/>
      <c r="AA3" s="8"/>
      <c r="AB3" s="8"/>
      <c r="AC3" s="8"/>
      <c r="AD3" s="9"/>
    </row>
    <row r="4" spans="1:30" x14ac:dyDescent="0.4">
      <c r="A4" s="10"/>
      <c r="B4" s="11"/>
      <c r="C4" s="12"/>
      <c r="D4" s="13" t="s">
        <v>4</v>
      </c>
      <c r="E4" s="14" t="s">
        <v>5</v>
      </c>
      <c r="F4" s="14" t="s">
        <v>6</v>
      </c>
      <c r="G4" s="14" t="s">
        <v>5</v>
      </c>
      <c r="H4" s="14" t="s">
        <v>7</v>
      </c>
      <c r="I4" s="15" t="s">
        <v>5</v>
      </c>
      <c r="J4" s="16" t="s">
        <v>8</v>
      </c>
      <c r="K4" s="17"/>
      <c r="L4" s="17"/>
      <c r="M4" s="17"/>
      <c r="N4" s="17"/>
      <c r="O4" s="18"/>
      <c r="P4" s="16" t="s">
        <v>9</v>
      </c>
      <c r="Q4" s="17"/>
      <c r="R4" s="17"/>
      <c r="S4" s="17"/>
      <c r="T4" s="17"/>
      <c r="U4" s="18"/>
      <c r="W4" s="13" t="s">
        <v>4</v>
      </c>
      <c r="X4" s="14" t="s">
        <v>10</v>
      </c>
      <c r="Y4" s="14" t="s">
        <v>8</v>
      </c>
      <c r="Z4" s="14" t="s">
        <v>5</v>
      </c>
      <c r="AA4" s="14" t="s">
        <v>9</v>
      </c>
      <c r="AB4" s="19" t="s">
        <v>5</v>
      </c>
      <c r="AC4" s="20" t="s">
        <v>11</v>
      </c>
      <c r="AD4" s="15" t="s">
        <v>5</v>
      </c>
    </row>
    <row r="5" spans="1:30" ht="24" x14ac:dyDescent="0.4">
      <c r="A5" s="21"/>
      <c r="B5" s="22"/>
      <c r="C5" s="23"/>
      <c r="D5" s="24"/>
      <c r="E5" s="25"/>
      <c r="F5" s="25"/>
      <c r="G5" s="25"/>
      <c r="H5" s="25"/>
      <c r="I5" s="26"/>
      <c r="J5" s="27" t="s">
        <v>12</v>
      </c>
      <c r="K5" s="28" t="s">
        <v>5</v>
      </c>
      <c r="L5" s="28" t="s">
        <v>6</v>
      </c>
      <c r="M5" s="28" t="s">
        <v>5</v>
      </c>
      <c r="N5" s="28" t="s">
        <v>13</v>
      </c>
      <c r="O5" s="29" t="s">
        <v>5</v>
      </c>
      <c r="P5" s="27" t="s">
        <v>12</v>
      </c>
      <c r="Q5" s="28" t="s">
        <v>5</v>
      </c>
      <c r="R5" s="28" t="s">
        <v>6</v>
      </c>
      <c r="S5" s="28" t="s">
        <v>5</v>
      </c>
      <c r="T5" s="28" t="s">
        <v>7</v>
      </c>
      <c r="U5" s="29" t="s">
        <v>5</v>
      </c>
      <c r="V5" s="30"/>
      <c r="W5" s="24"/>
      <c r="X5" s="25"/>
      <c r="Y5" s="25"/>
      <c r="Z5" s="25"/>
      <c r="AA5" s="25"/>
      <c r="AB5" s="31"/>
      <c r="AC5" s="32"/>
      <c r="AD5" s="26"/>
    </row>
    <row r="6" spans="1:30" x14ac:dyDescent="0.4">
      <c r="A6" s="33" t="s">
        <v>14</v>
      </c>
      <c r="B6" s="34"/>
      <c r="C6" s="35"/>
      <c r="D6" s="36">
        <f>F6+H6</f>
        <v>191665</v>
      </c>
      <c r="E6" s="37">
        <f>D6-'[1]1.7月'!D6</f>
        <v>-76</v>
      </c>
      <c r="F6" s="38">
        <f>SUM(F7:F8)</f>
        <v>93858</v>
      </c>
      <c r="G6" s="37">
        <f>F6-'[1]1.7月'!F6</f>
        <v>-49</v>
      </c>
      <c r="H6" s="38">
        <f>SUM(H7:H8)</f>
        <v>97807</v>
      </c>
      <c r="I6" s="37">
        <f>H6-'[1]1.7月'!H6</f>
        <v>-27</v>
      </c>
      <c r="J6" s="36">
        <f>L6+N6</f>
        <v>190044</v>
      </c>
      <c r="K6" s="39">
        <f>J6-'[1]1.7月'!J6</f>
        <v>-114</v>
      </c>
      <c r="L6" s="38">
        <f>SUM(L7:L8)</f>
        <v>93243</v>
      </c>
      <c r="M6" s="37">
        <f>L6-'[1]1.7月'!L6</f>
        <v>-64</v>
      </c>
      <c r="N6" s="38">
        <f>SUM(N7:N8)</f>
        <v>96801</v>
      </c>
      <c r="O6" s="37">
        <f>N6-'[1]1.7月'!N6</f>
        <v>-50</v>
      </c>
      <c r="P6" s="36">
        <f>R6+T6</f>
        <v>1621</v>
      </c>
      <c r="Q6" s="37">
        <f>P6-'[1]1.7月'!P6</f>
        <v>38</v>
      </c>
      <c r="R6" s="38">
        <f>SUM(R7:R8)</f>
        <v>615</v>
      </c>
      <c r="S6" s="37">
        <f>R6-'[1]1.7月'!R6</f>
        <v>15</v>
      </c>
      <c r="T6" s="38">
        <f>SUM(T7:T8)</f>
        <v>1006</v>
      </c>
      <c r="U6" s="40">
        <f>T6-'[1]1.7月'!T6</f>
        <v>23</v>
      </c>
      <c r="W6" s="36">
        <f>Y6+AA6+AC6</f>
        <v>75860</v>
      </c>
      <c r="X6" s="37">
        <f>W6-'[1]1.7月'!W6</f>
        <v>26</v>
      </c>
      <c r="Y6" s="38">
        <f>SUM(Y7:Y8)</f>
        <v>74487</v>
      </c>
      <c r="Z6" s="37">
        <f>Y6-'[1]1.7月'!Y6</f>
        <v>-7</v>
      </c>
      <c r="AA6" s="38">
        <f>SUM(AA7:AA8)</f>
        <v>892</v>
      </c>
      <c r="AB6" s="37">
        <f>AA6-'[1]1.7月'!AA6</f>
        <v>36</v>
      </c>
      <c r="AC6" s="38">
        <f>SUM(AC7:AC8)</f>
        <v>481</v>
      </c>
      <c r="AD6" s="41">
        <f>AC6-'[1]1.7月'!AC6</f>
        <v>-3</v>
      </c>
    </row>
    <row r="7" spans="1:30" x14ac:dyDescent="0.4">
      <c r="A7" s="42"/>
      <c r="B7" s="43" t="s">
        <v>15</v>
      </c>
      <c r="C7" s="44"/>
      <c r="D7" s="45">
        <f>F7+H7</f>
        <v>129682</v>
      </c>
      <c r="E7" s="46">
        <f>D7-'[1]1.7月'!D7</f>
        <v>-13</v>
      </c>
      <c r="F7" s="46">
        <f>L7+R7</f>
        <v>63554</v>
      </c>
      <c r="G7" s="46">
        <f>F7-'[1]1.7月'!F7</f>
        <v>-7</v>
      </c>
      <c r="H7" s="46">
        <f>N7+T7</f>
        <v>66128</v>
      </c>
      <c r="I7" s="47">
        <f>H7-'[1]1.7月'!H7</f>
        <v>-6</v>
      </c>
      <c r="J7" s="45">
        <f>L7+N7</f>
        <v>128715</v>
      </c>
      <c r="K7" s="46">
        <f>J7-'[1]1.7月'!J7</f>
        <v>-31</v>
      </c>
      <c r="L7" s="48">
        <v>63141</v>
      </c>
      <c r="M7" s="46">
        <f>L7-'[1]1.7月'!L7</f>
        <v>-20</v>
      </c>
      <c r="N7" s="48">
        <v>65574</v>
      </c>
      <c r="O7" s="47">
        <f>N7-'[1]1.7月'!N7</f>
        <v>-11</v>
      </c>
      <c r="P7" s="45">
        <f>R7+T7</f>
        <v>967</v>
      </c>
      <c r="Q7" s="46">
        <f>P7-'[1]1.7月'!P7</f>
        <v>18</v>
      </c>
      <c r="R7" s="48">
        <v>413</v>
      </c>
      <c r="S7" s="46">
        <f>R7-'[1]1.7月'!R7</f>
        <v>13</v>
      </c>
      <c r="T7" s="48">
        <v>554</v>
      </c>
      <c r="U7" s="47">
        <f>T7-'[1]1.7月'!T7</f>
        <v>5</v>
      </c>
      <c r="W7" s="45">
        <f>Y7+AA7+AC7</f>
        <v>53131</v>
      </c>
      <c r="X7" s="46">
        <f>W7-'[1]1.7月'!W7</f>
        <v>7</v>
      </c>
      <c r="Y7" s="48">
        <v>52339</v>
      </c>
      <c r="Z7" s="46">
        <f>Y7-'[1]1.7月'!Y7</f>
        <v>-8</v>
      </c>
      <c r="AA7" s="48">
        <v>468</v>
      </c>
      <c r="AB7" s="46">
        <f>AA7-'[1]1.7月'!AA7</f>
        <v>18</v>
      </c>
      <c r="AC7" s="48">
        <v>324</v>
      </c>
      <c r="AD7" s="47">
        <f>AC7-'[1]1.7月'!AC7</f>
        <v>-3</v>
      </c>
    </row>
    <row r="8" spans="1:30" x14ac:dyDescent="0.4">
      <c r="A8" s="42"/>
      <c r="B8" s="49" t="s">
        <v>16</v>
      </c>
      <c r="C8" s="50"/>
      <c r="D8" s="45">
        <f>F8+H8</f>
        <v>61983</v>
      </c>
      <c r="E8" s="46">
        <f>D8-'[1]1.7月'!D8</f>
        <v>-63</v>
      </c>
      <c r="F8" s="46">
        <f>SUM(F9:F21)</f>
        <v>30304</v>
      </c>
      <c r="G8" s="46">
        <f>F8-'[1]1.7月'!F8</f>
        <v>-42</v>
      </c>
      <c r="H8" s="46">
        <f>SUM(H9:H21)</f>
        <v>31679</v>
      </c>
      <c r="I8" s="47">
        <f>H8-'[1]1.7月'!H8</f>
        <v>-21</v>
      </c>
      <c r="J8" s="45">
        <f>L8+N8</f>
        <v>61329</v>
      </c>
      <c r="K8" s="46">
        <f>J8-'[1]1.7月'!J8</f>
        <v>-83</v>
      </c>
      <c r="L8" s="46">
        <f>SUM(L9:L21)</f>
        <v>30102</v>
      </c>
      <c r="M8" s="46">
        <f>L8-'[1]1.7月'!L8</f>
        <v>-44</v>
      </c>
      <c r="N8" s="46">
        <f>SUM(N9:N21)</f>
        <v>31227</v>
      </c>
      <c r="O8" s="47">
        <f>N8-'[1]1.7月'!N8</f>
        <v>-39</v>
      </c>
      <c r="P8" s="45">
        <f>R8+T8</f>
        <v>654</v>
      </c>
      <c r="Q8" s="46">
        <f>P8-'[1]1.7月'!P8</f>
        <v>20</v>
      </c>
      <c r="R8" s="46">
        <f>SUM(R9:R21)</f>
        <v>202</v>
      </c>
      <c r="S8" s="46">
        <f>R8-'[1]1.7月'!R8</f>
        <v>2</v>
      </c>
      <c r="T8" s="46">
        <f>SUM(T9:T21)</f>
        <v>452</v>
      </c>
      <c r="U8" s="47">
        <f>T8-'[1]1.7月'!T8</f>
        <v>18</v>
      </c>
      <c r="V8" s="51"/>
      <c r="W8" s="45">
        <f>Y8+AA8+AC8</f>
        <v>22729</v>
      </c>
      <c r="X8" s="46">
        <f>W8-'[1]1.7月'!W8</f>
        <v>19</v>
      </c>
      <c r="Y8" s="46">
        <f>SUM(Y9:Y21)</f>
        <v>22148</v>
      </c>
      <c r="Z8" s="46">
        <f>Y8-'[1]1.7月'!Y8</f>
        <v>1</v>
      </c>
      <c r="AA8" s="46">
        <f>SUM(AA9:AA21)</f>
        <v>424</v>
      </c>
      <c r="AB8" s="46">
        <f>AA8-'[1]1.7月'!AA8</f>
        <v>18</v>
      </c>
      <c r="AC8" s="46">
        <f>SUM(AC9:AC21)</f>
        <v>157</v>
      </c>
      <c r="AD8" s="47">
        <f>AC8-'[1]1.7月'!AC8</f>
        <v>0</v>
      </c>
    </row>
    <row r="9" spans="1:30" x14ac:dyDescent="0.4">
      <c r="A9" s="42"/>
      <c r="B9" s="52"/>
      <c r="C9" s="53" t="s">
        <v>17</v>
      </c>
      <c r="D9" s="45">
        <f>F9+H9</f>
        <v>2256</v>
      </c>
      <c r="E9" s="46">
        <f>D9-'[1]1.7月'!D9</f>
        <v>-5</v>
      </c>
      <c r="F9" s="46">
        <f>L9+R9</f>
        <v>1081</v>
      </c>
      <c r="G9" s="46">
        <f>F9-'[1]1.7月'!F9</f>
        <v>-2</v>
      </c>
      <c r="H9" s="46">
        <f>N9+T9</f>
        <v>1175</v>
      </c>
      <c r="I9" s="47">
        <f>H9-'[1]1.7月'!H9</f>
        <v>-3</v>
      </c>
      <c r="J9" s="45">
        <f>L9+N9</f>
        <v>2233</v>
      </c>
      <c r="K9" s="46">
        <f>J9-'[1]1.7月'!J9</f>
        <v>-7</v>
      </c>
      <c r="L9" s="48">
        <v>1080</v>
      </c>
      <c r="M9" s="46">
        <f>L9-'[1]1.7月'!L9</f>
        <v>-3</v>
      </c>
      <c r="N9" s="48">
        <v>1153</v>
      </c>
      <c r="O9" s="47">
        <f>N9-'[1]1.7月'!N9</f>
        <v>-4</v>
      </c>
      <c r="P9" s="45">
        <f>R9+T9</f>
        <v>23</v>
      </c>
      <c r="Q9" s="46">
        <f>P9-'[1]1.7月'!P9</f>
        <v>2</v>
      </c>
      <c r="R9" s="48">
        <v>1</v>
      </c>
      <c r="S9" s="46">
        <f>R9-'[1]1.7月'!R9</f>
        <v>1</v>
      </c>
      <c r="T9" s="48">
        <v>22</v>
      </c>
      <c r="U9" s="47">
        <f>T9-'[1]1.7月'!T9</f>
        <v>1</v>
      </c>
      <c r="V9" s="51"/>
      <c r="W9" s="45">
        <f>Y9+AA9+AC9</f>
        <v>1022</v>
      </c>
      <c r="X9" s="46">
        <f>W9-'[1]1.7月'!W9</f>
        <v>1</v>
      </c>
      <c r="Y9" s="48">
        <v>1000</v>
      </c>
      <c r="Z9" s="46">
        <f>Y9-'[1]1.7月'!Y9</f>
        <v>-1</v>
      </c>
      <c r="AA9" s="48">
        <v>10</v>
      </c>
      <c r="AB9" s="46">
        <f>AA9-'[1]1.7月'!AA9</f>
        <v>2</v>
      </c>
      <c r="AC9" s="48">
        <v>12</v>
      </c>
      <c r="AD9" s="47">
        <f>AC9-'[1]1.7月'!AC9</f>
        <v>0</v>
      </c>
    </row>
    <row r="10" spans="1:30" x14ac:dyDescent="0.4">
      <c r="A10" s="42"/>
      <c r="B10" s="52"/>
      <c r="C10" s="54" t="s">
        <v>18</v>
      </c>
      <c r="D10" s="45">
        <f>F10+H10</f>
        <v>3267</v>
      </c>
      <c r="E10" s="46">
        <f>D10-'[1]1.7月'!D10</f>
        <v>-4</v>
      </c>
      <c r="F10" s="46">
        <f>L10+R10</f>
        <v>1614</v>
      </c>
      <c r="G10" s="46">
        <f>F10-'[1]1.7月'!F10</f>
        <v>-3</v>
      </c>
      <c r="H10" s="46">
        <f>N10+T10</f>
        <v>1653</v>
      </c>
      <c r="I10" s="47">
        <f>H10-'[1]1.7月'!H10</f>
        <v>-1</v>
      </c>
      <c r="J10" s="45">
        <f>L10+N10</f>
        <v>3250</v>
      </c>
      <c r="K10" s="46">
        <f>J10-'[1]1.7月'!J10</f>
        <v>-4</v>
      </c>
      <c r="L10" s="48">
        <v>1610</v>
      </c>
      <c r="M10" s="46">
        <f>L10-'[1]1.7月'!L10</f>
        <v>-3</v>
      </c>
      <c r="N10" s="48">
        <v>1640</v>
      </c>
      <c r="O10" s="47">
        <f>N10-'[1]1.7月'!N10</f>
        <v>-1</v>
      </c>
      <c r="P10" s="45">
        <f>R10+T10</f>
        <v>17</v>
      </c>
      <c r="Q10" s="46">
        <f>P10-'[1]1.7月'!P10</f>
        <v>0</v>
      </c>
      <c r="R10" s="48">
        <v>4</v>
      </c>
      <c r="S10" s="46">
        <f>R10-'[1]1.7月'!R10</f>
        <v>0</v>
      </c>
      <c r="T10" s="48">
        <v>13</v>
      </c>
      <c r="U10" s="47">
        <f>T10-'[1]1.7月'!T10</f>
        <v>0</v>
      </c>
      <c r="V10" s="51"/>
      <c r="W10" s="45">
        <f>Y10+AA10+AC10</f>
        <v>1146</v>
      </c>
      <c r="X10" s="46">
        <f>W10-'[1]1.7月'!W10</f>
        <v>-2</v>
      </c>
      <c r="Y10" s="48">
        <v>1134</v>
      </c>
      <c r="Z10" s="46">
        <f>Y10-'[1]1.7月'!Y10</f>
        <v>-2</v>
      </c>
      <c r="AA10" s="48">
        <v>4</v>
      </c>
      <c r="AB10" s="46">
        <f>AA10-'[1]1.7月'!AA10</f>
        <v>0</v>
      </c>
      <c r="AC10" s="48">
        <v>8</v>
      </c>
      <c r="AD10" s="47">
        <f>AC10-'[1]1.7月'!AC10</f>
        <v>0</v>
      </c>
    </row>
    <row r="11" spans="1:30" x14ac:dyDescent="0.4">
      <c r="A11" s="42"/>
      <c r="B11" s="52"/>
      <c r="C11" s="54" t="s">
        <v>19</v>
      </c>
      <c r="D11" s="45">
        <f>F11+H11</f>
        <v>1466</v>
      </c>
      <c r="E11" s="46">
        <f>D11-'[1]1.7月'!D11</f>
        <v>1</v>
      </c>
      <c r="F11" s="46">
        <f>L11+R11</f>
        <v>690</v>
      </c>
      <c r="G11" s="46">
        <f>F11-'[1]1.7月'!F11</f>
        <v>1</v>
      </c>
      <c r="H11" s="46">
        <f>N11+T11</f>
        <v>776</v>
      </c>
      <c r="I11" s="47">
        <f>H11-'[1]1.7月'!H11</f>
        <v>0</v>
      </c>
      <c r="J11" s="45">
        <f>L11+N11</f>
        <v>1458</v>
      </c>
      <c r="K11" s="46">
        <f>J11-'[1]1.7月'!J11</f>
        <v>1</v>
      </c>
      <c r="L11" s="48">
        <v>689</v>
      </c>
      <c r="M11" s="46">
        <f>L11-'[1]1.7月'!L11</f>
        <v>1</v>
      </c>
      <c r="N11" s="48">
        <v>769</v>
      </c>
      <c r="O11" s="47">
        <f>N11-'[1]1.7月'!N11</f>
        <v>0</v>
      </c>
      <c r="P11" s="45">
        <f>R11+T11</f>
        <v>8</v>
      </c>
      <c r="Q11" s="46">
        <f>P11-'[1]1.7月'!P11</f>
        <v>0</v>
      </c>
      <c r="R11" s="48">
        <v>1</v>
      </c>
      <c r="S11" s="46">
        <f>R11-'[1]1.7月'!R11</f>
        <v>0</v>
      </c>
      <c r="T11" s="48">
        <v>7</v>
      </c>
      <c r="U11" s="47">
        <f>T11-'[1]1.7月'!T11</f>
        <v>0</v>
      </c>
      <c r="V11" s="51"/>
      <c r="W11" s="45">
        <f>Y11+AA11+AC11</f>
        <v>666</v>
      </c>
      <c r="X11" s="46">
        <f>W11-'[1]1.7月'!W11</f>
        <v>1</v>
      </c>
      <c r="Y11" s="48">
        <v>660</v>
      </c>
      <c r="Z11" s="46">
        <f>Y11-'[1]1.7月'!Y11</f>
        <v>1</v>
      </c>
      <c r="AA11" s="48">
        <v>0</v>
      </c>
      <c r="AB11" s="46">
        <f>AA11-'[1]1.7月'!AA11</f>
        <v>0</v>
      </c>
      <c r="AC11" s="48">
        <v>6</v>
      </c>
      <c r="AD11" s="47">
        <f>AC11-'[1]1.7月'!AC11</f>
        <v>0</v>
      </c>
    </row>
    <row r="12" spans="1:30" x14ac:dyDescent="0.4">
      <c r="A12" s="42"/>
      <c r="B12" s="52"/>
      <c r="C12" s="54" t="s">
        <v>20</v>
      </c>
      <c r="D12" s="45">
        <f>F12+H12</f>
        <v>1794</v>
      </c>
      <c r="E12" s="46">
        <f>D12-'[1]1.7月'!D12</f>
        <v>3</v>
      </c>
      <c r="F12" s="46">
        <f>L12+R12</f>
        <v>862</v>
      </c>
      <c r="G12" s="46">
        <f>F12-'[1]1.7月'!F12</f>
        <v>0</v>
      </c>
      <c r="H12" s="46">
        <f>N12+T12</f>
        <v>932</v>
      </c>
      <c r="I12" s="47">
        <f>H12-'[1]1.7月'!H12</f>
        <v>3</v>
      </c>
      <c r="J12" s="45">
        <f>L12+N12</f>
        <v>1783</v>
      </c>
      <c r="K12" s="46">
        <f>J12-'[1]1.7月'!J12</f>
        <v>2</v>
      </c>
      <c r="L12" s="48">
        <v>859</v>
      </c>
      <c r="M12" s="46">
        <f>L12-'[1]1.7月'!L12</f>
        <v>1</v>
      </c>
      <c r="N12" s="48">
        <v>924</v>
      </c>
      <c r="O12" s="47">
        <f>N12-'[1]1.7月'!N12</f>
        <v>1</v>
      </c>
      <c r="P12" s="45">
        <f>R12+T12</f>
        <v>11</v>
      </c>
      <c r="Q12" s="46">
        <f>P12-'[1]1.7月'!P12</f>
        <v>1</v>
      </c>
      <c r="R12" s="48">
        <v>3</v>
      </c>
      <c r="S12" s="46">
        <f>R12-'[1]1.7月'!R12</f>
        <v>-1</v>
      </c>
      <c r="T12" s="48">
        <v>8</v>
      </c>
      <c r="U12" s="47">
        <f>T12-'[1]1.7月'!T12</f>
        <v>2</v>
      </c>
      <c r="V12" s="51"/>
      <c r="W12" s="45">
        <f>Y12+AA12+AC12</f>
        <v>780</v>
      </c>
      <c r="X12" s="46">
        <f>W12-'[1]1.7月'!W12</f>
        <v>2</v>
      </c>
      <c r="Y12" s="48">
        <v>771</v>
      </c>
      <c r="Z12" s="46">
        <f>Y12-'[1]1.7月'!Y12</f>
        <v>1</v>
      </c>
      <c r="AA12" s="48">
        <v>4</v>
      </c>
      <c r="AB12" s="46">
        <f>AA12-'[1]1.7月'!AA12</f>
        <v>1</v>
      </c>
      <c r="AC12" s="48">
        <v>5</v>
      </c>
      <c r="AD12" s="47">
        <f>AC12-'[1]1.7月'!AC12</f>
        <v>0</v>
      </c>
    </row>
    <row r="13" spans="1:30" x14ac:dyDescent="0.4">
      <c r="A13" s="42"/>
      <c r="B13" s="52"/>
      <c r="C13" s="54" t="s">
        <v>21</v>
      </c>
      <c r="D13" s="45">
        <f>F13+H13</f>
        <v>9397</v>
      </c>
      <c r="E13" s="46">
        <f>D13-'[1]1.7月'!D13</f>
        <v>-13</v>
      </c>
      <c r="F13" s="46">
        <f>L13+R13</f>
        <v>4544</v>
      </c>
      <c r="G13" s="46">
        <f>F13-'[1]1.7月'!F13</f>
        <v>-11</v>
      </c>
      <c r="H13" s="46">
        <f>N13+T13</f>
        <v>4853</v>
      </c>
      <c r="I13" s="47">
        <f>H13-'[1]1.7月'!H13</f>
        <v>-2</v>
      </c>
      <c r="J13" s="45">
        <f>L13+N13</f>
        <v>9373</v>
      </c>
      <c r="K13" s="46">
        <f>J13-'[1]1.7月'!J13</f>
        <v>-13</v>
      </c>
      <c r="L13" s="48">
        <v>4540</v>
      </c>
      <c r="M13" s="46">
        <f>L13-'[1]1.7月'!L13</f>
        <v>-11</v>
      </c>
      <c r="N13" s="48">
        <v>4833</v>
      </c>
      <c r="O13" s="47">
        <f>N13-'[1]1.7月'!N13</f>
        <v>-2</v>
      </c>
      <c r="P13" s="45">
        <f>R13+T13</f>
        <v>24</v>
      </c>
      <c r="Q13" s="46">
        <f>P13-'[1]1.7月'!P13</f>
        <v>0</v>
      </c>
      <c r="R13" s="48">
        <v>4</v>
      </c>
      <c r="S13" s="46">
        <f>R13-'[1]1.7月'!R13</f>
        <v>0</v>
      </c>
      <c r="T13" s="48">
        <v>20</v>
      </c>
      <c r="U13" s="47">
        <f>T13-'[1]1.7月'!T13</f>
        <v>0</v>
      </c>
      <c r="V13" s="51"/>
      <c r="W13" s="45">
        <f>Y13+AA13+AC13</f>
        <v>3430</v>
      </c>
      <c r="X13" s="46">
        <f>W13-'[1]1.7月'!W13</f>
        <v>-4</v>
      </c>
      <c r="Y13" s="48">
        <v>3407</v>
      </c>
      <c r="Z13" s="46">
        <f>Y13-'[1]1.7月'!Y13</f>
        <v>-4</v>
      </c>
      <c r="AA13" s="48">
        <v>1</v>
      </c>
      <c r="AB13" s="46">
        <f>AA13-'[1]1.7月'!AA13</f>
        <v>0</v>
      </c>
      <c r="AC13" s="48">
        <v>22</v>
      </c>
      <c r="AD13" s="47">
        <f>AC13-'[1]1.7月'!AC13</f>
        <v>0</v>
      </c>
    </row>
    <row r="14" spans="1:30" x14ac:dyDescent="0.4">
      <c r="A14" s="42"/>
      <c r="B14" s="52"/>
      <c r="C14" s="54" t="s">
        <v>22</v>
      </c>
      <c r="D14" s="45">
        <f>F14+H14</f>
        <v>9371</v>
      </c>
      <c r="E14" s="46">
        <f>D14-'[1]1.7月'!D14</f>
        <v>1</v>
      </c>
      <c r="F14" s="46">
        <f>L14+R14</f>
        <v>4573</v>
      </c>
      <c r="G14" s="46">
        <f>F14-'[1]1.7月'!F14</f>
        <v>-6</v>
      </c>
      <c r="H14" s="46">
        <f>N14+T14</f>
        <v>4798</v>
      </c>
      <c r="I14" s="47">
        <f>H14-'[1]1.7月'!H14</f>
        <v>7</v>
      </c>
      <c r="J14" s="45">
        <f>L14+N14</f>
        <v>9220</v>
      </c>
      <c r="K14" s="46">
        <f>J14-'[1]1.7月'!J14</f>
        <v>-12</v>
      </c>
      <c r="L14" s="48">
        <v>4520</v>
      </c>
      <c r="M14" s="46">
        <f>L14-'[1]1.7月'!L14</f>
        <v>-8</v>
      </c>
      <c r="N14" s="48">
        <v>4700</v>
      </c>
      <c r="O14" s="47">
        <f>N14-'[1]1.7月'!N14</f>
        <v>-4</v>
      </c>
      <c r="P14" s="45">
        <f>R14+T14</f>
        <v>151</v>
      </c>
      <c r="Q14" s="46">
        <f>P14-'[1]1.7月'!P14</f>
        <v>13</v>
      </c>
      <c r="R14" s="48">
        <v>53</v>
      </c>
      <c r="S14" s="46">
        <f>R14-'[1]1.7月'!R14</f>
        <v>2</v>
      </c>
      <c r="T14" s="48">
        <v>98</v>
      </c>
      <c r="U14" s="47">
        <f>T14-'[1]1.7月'!T14</f>
        <v>11</v>
      </c>
      <c r="V14" s="51"/>
      <c r="W14" s="45">
        <f>Y14+AA14+AC14</f>
        <v>3550</v>
      </c>
      <c r="X14" s="46">
        <f>W14-'[1]1.7月'!W14</f>
        <v>16</v>
      </c>
      <c r="Y14" s="48">
        <v>3414</v>
      </c>
      <c r="Z14" s="46">
        <f>Y14-'[1]1.7月'!Y14</f>
        <v>5</v>
      </c>
      <c r="AA14" s="48">
        <v>117</v>
      </c>
      <c r="AB14" s="46">
        <f>AA14-'[1]1.7月'!AA14</f>
        <v>11</v>
      </c>
      <c r="AC14" s="48">
        <v>19</v>
      </c>
      <c r="AD14" s="47">
        <f>AC14-'[1]1.7月'!AC14</f>
        <v>0</v>
      </c>
    </row>
    <row r="15" spans="1:30" x14ac:dyDescent="0.4">
      <c r="A15" s="42"/>
      <c r="B15" s="52"/>
      <c r="C15" s="54" t="s">
        <v>23</v>
      </c>
      <c r="D15" s="45">
        <f>F15+H15</f>
        <v>9460</v>
      </c>
      <c r="E15" s="46">
        <f>D15-'[1]1.7月'!D15</f>
        <v>-6</v>
      </c>
      <c r="F15" s="46">
        <f>L15+R15</f>
        <v>4689</v>
      </c>
      <c r="G15" s="46">
        <f>F15-'[1]1.7月'!F15</f>
        <v>-7</v>
      </c>
      <c r="H15" s="46">
        <f>N15+T15</f>
        <v>4771</v>
      </c>
      <c r="I15" s="47">
        <f>H15-'[1]1.7月'!H15</f>
        <v>1</v>
      </c>
      <c r="J15" s="45">
        <f>L15+N15</f>
        <v>9148</v>
      </c>
      <c r="K15" s="46">
        <f>J15-'[1]1.7月'!J15</f>
        <v>-9</v>
      </c>
      <c r="L15" s="48">
        <v>4586</v>
      </c>
      <c r="M15" s="46">
        <f>L15-'[1]1.7月'!L15</f>
        <v>-7</v>
      </c>
      <c r="N15" s="48">
        <v>4562</v>
      </c>
      <c r="O15" s="47">
        <f>N15-'[1]1.7月'!N15</f>
        <v>-2</v>
      </c>
      <c r="P15" s="45">
        <f>R15+T15</f>
        <v>312</v>
      </c>
      <c r="Q15" s="46">
        <f>P15-'[1]1.7月'!P15</f>
        <v>3</v>
      </c>
      <c r="R15" s="48">
        <v>103</v>
      </c>
      <c r="S15" s="46">
        <f>R15-'[1]1.7月'!R15</f>
        <v>0</v>
      </c>
      <c r="T15" s="48">
        <v>209</v>
      </c>
      <c r="U15" s="47">
        <f>T15-'[1]1.7月'!T15</f>
        <v>3</v>
      </c>
      <c r="V15" s="51"/>
      <c r="W15" s="45">
        <f>Y15+AA15+AC15</f>
        <v>3365</v>
      </c>
      <c r="X15" s="46">
        <f>W15-'[1]1.7月'!W15</f>
        <v>6</v>
      </c>
      <c r="Y15" s="48">
        <v>3089</v>
      </c>
      <c r="Z15" s="46">
        <f>Y15-'[1]1.7月'!Y15</f>
        <v>3</v>
      </c>
      <c r="AA15" s="48">
        <v>261</v>
      </c>
      <c r="AB15" s="46">
        <f>AA15-'[1]1.7月'!AA15</f>
        <v>3</v>
      </c>
      <c r="AC15" s="48">
        <v>15</v>
      </c>
      <c r="AD15" s="47">
        <f>AC15-'[1]1.7月'!AC15</f>
        <v>0</v>
      </c>
    </row>
    <row r="16" spans="1:30" x14ac:dyDescent="0.4">
      <c r="A16" s="42"/>
      <c r="B16" s="52"/>
      <c r="C16" s="54" t="s">
        <v>24</v>
      </c>
      <c r="D16" s="45">
        <f>F16+H16</f>
        <v>4052</v>
      </c>
      <c r="E16" s="46">
        <f>D16-'[1]1.7月'!D16</f>
        <v>-3</v>
      </c>
      <c r="F16" s="46">
        <f>L16+R16</f>
        <v>1962</v>
      </c>
      <c r="G16" s="46">
        <f>F16-'[1]1.7月'!F16</f>
        <v>-1</v>
      </c>
      <c r="H16" s="46">
        <f>N16+T16</f>
        <v>2090</v>
      </c>
      <c r="I16" s="47">
        <f>H16-'[1]1.7月'!H16</f>
        <v>-2</v>
      </c>
      <c r="J16" s="45">
        <f>L16+N16</f>
        <v>4018</v>
      </c>
      <c r="K16" s="46">
        <f>J16-'[1]1.7月'!J16</f>
        <v>-4</v>
      </c>
      <c r="L16" s="48">
        <v>1949</v>
      </c>
      <c r="M16" s="46">
        <f>L16-'[1]1.7月'!L16</f>
        <v>-1</v>
      </c>
      <c r="N16" s="48">
        <v>2069</v>
      </c>
      <c r="O16" s="47">
        <f>N16-'[1]1.7月'!N16</f>
        <v>-3</v>
      </c>
      <c r="P16" s="45">
        <f>R16+T16</f>
        <v>34</v>
      </c>
      <c r="Q16" s="46">
        <f>P16-'[1]1.7月'!P16</f>
        <v>1</v>
      </c>
      <c r="R16" s="48">
        <v>13</v>
      </c>
      <c r="S16" s="46">
        <f>R16-'[1]1.7月'!R16</f>
        <v>0</v>
      </c>
      <c r="T16" s="48">
        <v>21</v>
      </c>
      <c r="U16" s="47">
        <f>T16-'[1]1.7月'!T16</f>
        <v>1</v>
      </c>
      <c r="V16" s="51"/>
      <c r="W16" s="45">
        <f>Y16+AA16+AC16</f>
        <v>1434</v>
      </c>
      <c r="X16" s="46">
        <f>W16-'[1]1.7月'!W16</f>
        <v>2</v>
      </c>
      <c r="Y16" s="48">
        <v>1404</v>
      </c>
      <c r="Z16" s="46">
        <f>Y16-'[1]1.7月'!Y16</f>
        <v>1</v>
      </c>
      <c r="AA16" s="48">
        <v>15</v>
      </c>
      <c r="AB16" s="46">
        <f>AA16-'[1]1.7月'!AA16</f>
        <v>1</v>
      </c>
      <c r="AC16" s="48">
        <v>15</v>
      </c>
      <c r="AD16" s="47">
        <f>AC16-'[1]1.7月'!AC16</f>
        <v>0</v>
      </c>
    </row>
    <row r="17" spans="1:30" x14ac:dyDescent="0.4">
      <c r="A17" s="42"/>
      <c r="B17" s="52"/>
      <c r="C17" s="54" t="s">
        <v>25</v>
      </c>
      <c r="D17" s="45">
        <f>F17+H17</f>
        <v>3638</v>
      </c>
      <c r="E17" s="46">
        <f>D17-'[1]1.7月'!D17</f>
        <v>-2</v>
      </c>
      <c r="F17" s="46">
        <f>L17+R17</f>
        <v>1770</v>
      </c>
      <c r="G17" s="46">
        <f>F17-'[1]1.7月'!F17</f>
        <v>1</v>
      </c>
      <c r="H17" s="46">
        <f>N17+T17</f>
        <v>1868</v>
      </c>
      <c r="I17" s="47">
        <f>H17-'[1]1.7月'!H17</f>
        <v>-3</v>
      </c>
      <c r="J17" s="45">
        <f>L17+N17</f>
        <v>3619</v>
      </c>
      <c r="K17" s="46">
        <f>J17-'[1]1.7月'!J17</f>
        <v>-2</v>
      </c>
      <c r="L17" s="48">
        <v>1762</v>
      </c>
      <c r="M17" s="46">
        <f>L17-'[1]1.7月'!L17</f>
        <v>1</v>
      </c>
      <c r="N17" s="48">
        <v>1857</v>
      </c>
      <c r="O17" s="47">
        <f>N17-'[1]1.7月'!N17</f>
        <v>-3</v>
      </c>
      <c r="P17" s="45">
        <f>R17+T17</f>
        <v>19</v>
      </c>
      <c r="Q17" s="46">
        <f>P17-'[1]1.7月'!P17</f>
        <v>0</v>
      </c>
      <c r="R17" s="48">
        <v>8</v>
      </c>
      <c r="S17" s="46">
        <f>R17-'[1]1.7月'!R17</f>
        <v>0</v>
      </c>
      <c r="T17" s="48">
        <v>11</v>
      </c>
      <c r="U17" s="47">
        <f>T17-'[1]1.7月'!T17</f>
        <v>0</v>
      </c>
      <c r="V17" s="51"/>
      <c r="W17" s="45">
        <f>Y17+AA17+AC17</f>
        <v>1347</v>
      </c>
      <c r="X17" s="46">
        <f>W17-'[1]1.7月'!W17</f>
        <v>-1</v>
      </c>
      <c r="Y17" s="48">
        <v>1334</v>
      </c>
      <c r="Z17" s="46">
        <f>Y17-'[1]1.7月'!Y17</f>
        <v>-1</v>
      </c>
      <c r="AA17" s="48">
        <v>3</v>
      </c>
      <c r="AB17" s="46">
        <f>AA17-'[1]1.7月'!AA17</f>
        <v>0</v>
      </c>
      <c r="AC17" s="48">
        <v>10</v>
      </c>
      <c r="AD17" s="47">
        <f>AC17-'[1]1.7月'!AC17</f>
        <v>0</v>
      </c>
    </row>
    <row r="18" spans="1:30" x14ac:dyDescent="0.4">
      <c r="A18" s="42"/>
      <c r="B18" s="52"/>
      <c r="C18" s="54" t="s">
        <v>26</v>
      </c>
      <c r="D18" s="45">
        <f>F18+H18</f>
        <v>6651</v>
      </c>
      <c r="E18" s="46">
        <f>D18-'[1]1.7月'!D18</f>
        <v>-5</v>
      </c>
      <c r="F18" s="46">
        <f>L18+R18</f>
        <v>3253</v>
      </c>
      <c r="G18" s="46">
        <f>F18-'[1]1.7月'!F18</f>
        <v>2</v>
      </c>
      <c r="H18" s="46">
        <f>N18+T18</f>
        <v>3398</v>
      </c>
      <c r="I18" s="47">
        <f>H18-'[1]1.7月'!H18</f>
        <v>-7</v>
      </c>
      <c r="J18" s="45">
        <f>L18+N18</f>
        <v>6627</v>
      </c>
      <c r="K18" s="46">
        <f>J18-'[1]1.7月'!J18</f>
        <v>-5</v>
      </c>
      <c r="L18" s="48">
        <v>3248</v>
      </c>
      <c r="M18" s="46">
        <f>L18-'[1]1.7月'!L18</f>
        <v>2</v>
      </c>
      <c r="N18" s="48">
        <v>3379</v>
      </c>
      <c r="O18" s="47">
        <f>N18-'[1]1.7月'!N18</f>
        <v>-7</v>
      </c>
      <c r="P18" s="45">
        <f>R18+T18</f>
        <v>24</v>
      </c>
      <c r="Q18" s="46">
        <f>P18-'[1]1.7月'!P18</f>
        <v>0</v>
      </c>
      <c r="R18" s="48">
        <v>5</v>
      </c>
      <c r="S18" s="46">
        <f>R18-'[1]1.7月'!R18</f>
        <v>0</v>
      </c>
      <c r="T18" s="48">
        <v>19</v>
      </c>
      <c r="U18" s="47">
        <f>T18-'[1]1.7月'!T18</f>
        <v>0</v>
      </c>
      <c r="V18" s="51"/>
      <c r="W18" s="45">
        <f>Y18+AA18+AC18</f>
        <v>2228</v>
      </c>
      <c r="X18" s="46">
        <f>W18-'[1]1.7月'!W18</f>
        <v>5</v>
      </c>
      <c r="Y18" s="48">
        <v>2204</v>
      </c>
      <c r="Z18" s="46">
        <f>Y18-'[1]1.7月'!Y18</f>
        <v>5</v>
      </c>
      <c r="AA18" s="48">
        <v>3</v>
      </c>
      <c r="AB18" s="46">
        <f>AA18-'[1]1.7月'!AA18</f>
        <v>0</v>
      </c>
      <c r="AC18" s="48">
        <v>21</v>
      </c>
      <c r="AD18" s="47">
        <f>AC18-'[1]1.7月'!AC18</f>
        <v>0</v>
      </c>
    </row>
    <row r="19" spans="1:30" x14ac:dyDescent="0.4">
      <c r="A19" s="42"/>
      <c r="B19" s="52"/>
      <c r="C19" s="54" t="s">
        <v>27</v>
      </c>
      <c r="D19" s="45">
        <f>F19+H19</f>
        <v>2628</v>
      </c>
      <c r="E19" s="46">
        <f>D19-'[1]1.7月'!D19</f>
        <v>-5</v>
      </c>
      <c r="F19" s="46">
        <f>L19+R19</f>
        <v>1315</v>
      </c>
      <c r="G19" s="46">
        <f>F19-'[1]1.7月'!F19</f>
        <v>-4</v>
      </c>
      <c r="H19" s="46">
        <f>N19+T19</f>
        <v>1313</v>
      </c>
      <c r="I19" s="47">
        <f>H19-'[1]1.7月'!H19</f>
        <v>-1</v>
      </c>
      <c r="J19" s="45">
        <f>L19+N19</f>
        <v>2624</v>
      </c>
      <c r="K19" s="46">
        <f>J19-'[1]1.7月'!J19</f>
        <v>-5</v>
      </c>
      <c r="L19" s="48">
        <v>1315</v>
      </c>
      <c r="M19" s="46">
        <f>L19-'[1]1.7月'!L19</f>
        <v>-4</v>
      </c>
      <c r="N19" s="48">
        <v>1309</v>
      </c>
      <c r="O19" s="47">
        <f>N19-'[1]1.7月'!N19</f>
        <v>-1</v>
      </c>
      <c r="P19" s="45">
        <f>R19+T19</f>
        <v>4</v>
      </c>
      <c r="Q19" s="46">
        <f>P19-'[1]1.7月'!P19</f>
        <v>0</v>
      </c>
      <c r="R19" s="48">
        <v>0</v>
      </c>
      <c r="S19" s="46">
        <f>R19-'[1]1.7月'!R19</f>
        <v>0</v>
      </c>
      <c r="T19" s="48">
        <v>4</v>
      </c>
      <c r="U19" s="47">
        <f>T19-'[1]1.7月'!T19</f>
        <v>0</v>
      </c>
      <c r="V19" s="51"/>
      <c r="W19" s="45">
        <f>Y19+AA19+AC19</f>
        <v>889</v>
      </c>
      <c r="X19" s="46">
        <f>W19-'[1]1.7月'!W19</f>
        <v>-2</v>
      </c>
      <c r="Y19" s="48">
        <v>885</v>
      </c>
      <c r="Z19" s="46">
        <f>Y19-'[1]1.7月'!Y19</f>
        <v>-2</v>
      </c>
      <c r="AA19" s="48">
        <v>0</v>
      </c>
      <c r="AB19" s="46">
        <f>AA19-'[1]1.7月'!AA19</f>
        <v>0</v>
      </c>
      <c r="AC19" s="48">
        <v>4</v>
      </c>
      <c r="AD19" s="47">
        <f>AC19-'[1]1.7月'!AC19</f>
        <v>0</v>
      </c>
    </row>
    <row r="20" spans="1:30" x14ac:dyDescent="0.4">
      <c r="A20" s="42"/>
      <c r="B20" s="52"/>
      <c r="C20" s="54" t="s">
        <v>28</v>
      </c>
      <c r="D20" s="45">
        <f>F20+H20</f>
        <v>5481</v>
      </c>
      <c r="E20" s="46">
        <f>D20-'[1]1.7月'!D20</f>
        <v>-11</v>
      </c>
      <c r="F20" s="46">
        <f>L20+R20</f>
        <v>2723</v>
      </c>
      <c r="G20" s="46">
        <f>F20-'[1]1.7月'!F20</f>
        <v>-6</v>
      </c>
      <c r="H20" s="46">
        <f>N20+T20</f>
        <v>2758</v>
      </c>
      <c r="I20" s="47">
        <f>H20-'[1]1.7月'!H20</f>
        <v>-5</v>
      </c>
      <c r="J20" s="45">
        <f>L20+N20</f>
        <v>5468</v>
      </c>
      <c r="K20" s="46">
        <f>J20-'[1]1.7月'!J20</f>
        <v>-11</v>
      </c>
      <c r="L20" s="48">
        <v>2717</v>
      </c>
      <c r="M20" s="46">
        <f>L20-'[1]1.7月'!L20</f>
        <v>-6</v>
      </c>
      <c r="N20" s="48">
        <v>2751</v>
      </c>
      <c r="O20" s="47">
        <f>N20-'[1]1.7月'!N20</f>
        <v>-5</v>
      </c>
      <c r="P20" s="45">
        <f>R20+T20</f>
        <v>13</v>
      </c>
      <c r="Q20" s="46">
        <f>P20-'[1]1.7月'!P20</f>
        <v>0</v>
      </c>
      <c r="R20" s="48">
        <v>6</v>
      </c>
      <c r="S20" s="46">
        <f>R20-'[1]1.7月'!R20</f>
        <v>0</v>
      </c>
      <c r="T20" s="48">
        <v>7</v>
      </c>
      <c r="U20" s="47">
        <f>T20-'[1]1.7月'!T20</f>
        <v>0</v>
      </c>
      <c r="V20" s="51"/>
      <c r="W20" s="45">
        <f>Y20+AA20+AC20</f>
        <v>1873</v>
      </c>
      <c r="X20" s="46">
        <f>W20-'[1]1.7月'!W20</f>
        <v>0</v>
      </c>
      <c r="Y20" s="48">
        <v>1860</v>
      </c>
      <c r="Z20" s="46">
        <f>Y20-'[1]1.7月'!Y20</f>
        <v>0</v>
      </c>
      <c r="AA20" s="48">
        <v>6</v>
      </c>
      <c r="AB20" s="46">
        <f>AA20-'[1]1.7月'!AA20</f>
        <v>0</v>
      </c>
      <c r="AC20" s="48">
        <v>7</v>
      </c>
      <c r="AD20" s="47">
        <f>AC20-'[1]1.7月'!AC20</f>
        <v>0</v>
      </c>
    </row>
    <row r="21" spans="1:30" ht="19.5" thickBot="1" x14ac:dyDescent="0.45">
      <c r="A21" s="55"/>
      <c r="B21" s="56"/>
      <c r="C21" s="57" t="s">
        <v>29</v>
      </c>
      <c r="D21" s="58">
        <f>F21+H21</f>
        <v>2522</v>
      </c>
      <c r="E21" s="59">
        <f>D21-'[1]1.7月'!D21</f>
        <v>-14</v>
      </c>
      <c r="F21" s="59">
        <f>L21+R21</f>
        <v>1228</v>
      </c>
      <c r="G21" s="59">
        <f>F21-'[1]1.7月'!F21</f>
        <v>-6</v>
      </c>
      <c r="H21" s="59">
        <f>N21+T21</f>
        <v>1294</v>
      </c>
      <c r="I21" s="60">
        <f>H21-'[1]1.7月'!H21</f>
        <v>-8</v>
      </c>
      <c r="J21" s="58">
        <f>L21+N21</f>
        <v>2508</v>
      </c>
      <c r="K21" s="59">
        <f>J21-'[1]1.7月'!J21</f>
        <v>-14</v>
      </c>
      <c r="L21" s="61">
        <v>1227</v>
      </c>
      <c r="M21" s="59">
        <f>L21-'[1]1.7月'!L21</f>
        <v>-6</v>
      </c>
      <c r="N21" s="61">
        <v>1281</v>
      </c>
      <c r="O21" s="60">
        <f>N21-'[1]1.7月'!N21</f>
        <v>-8</v>
      </c>
      <c r="P21" s="58">
        <f>R21+T21</f>
        <v>14</v>
      </c>
      <c r="Q21" s="59">
        <f>P21-'[1]1.7月'!P21</f>
        <v>0</v>
      </c>
      <c r="R21" s="61">
        <v>1</v>
      </c>
      <c r="S21" s="59">
        <f>R21-'[1]1.7月'!R21</f>
        <v>0</v>
      </c>
      <c r="T21" s="61">
        <v>13</v>
      </c>
      <c r="U21" s="60">
        <f>T21-'[1]1.7月'!T21</f>
        <v>0</v>
      </c>
      <c r="V21" s="51"/>
      <c r="W21" s="58">
        <f>Y21+AA21+AC21</f>
        <v>999</v>
      </c>
      <c r="X21" s="59">
        <f>W21-'[1]1.7月'!W21</f>
        <v>-5</v>
      </c>
      <c r="Y21" s="61">
        <v>986</v>
      </c>
      <c r="Z21" s="59">
        <f>Y21-'[1]1.7月'!Y21</f>
        <v>-5</v>
      </c>
      <c r="AA21" s="61">
        <v>0</v>
      </c>
      <c r="AB21" s="59">
        <f>AA21-'[1]1.7月'!AA21</f>
        <v>0</v>
      </c>
      <c r="AC21" s="61">
        <v>13</v>
      </c>
      <c r="AD21" s="60">
        <f>AC21-'[1]1.7月'!AC21</f>
        <v>0</v>
      </c>
    </row>
    <row r="22" spans="1:30" x14ac:dyDescent="0.4">
      <c r="M22" s="62"/>
      <c r="V22" s="51"/>
    </row>
  </sheetData>
  <mergeCells count="19"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  <mergeCell ref="Y4:Y5"/>
    <mergeCell ref="Z4:Z5"/>
    <mergeCell ref="AA4:AA5"/>
  </mergeCells>
  <phoneticPr fontId="3"/>
  <pageMargins left="0.7" right="0.7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D22"/>
  <sheetViews>
    <sheetView tabSelected="1" view="pageBreakPreview" zoomScaleNormal="100" zoomScaleSheetLayoutView="100" workbookViewId="0">
      <selection activeCell="D18" sqref="D18"/>
    </sheetView>
  </sheetViews>
  <sheetFormatPr defaultRowHeight="18.75" x14ac:dyDescent="0.4"/>
  <cols>
    <col min="1" max="1" width="2.875" style="2" customWidth="1"/>
    <col min="2" max="2" width="7.875" style="2" customWidth="1"/>
    <col min="3" max="3" width="9" style="2"/>
    <col min="4" max="4" width="7" style="2" customWidth="1"/>
    <col min="5" max="5" width="5.75" style="2" customWidth="1"/>
    <col min="6" max="6" width="7" style="2" customWidth="1"/>
    <col min="7" max="7" width="5" style="2" customWidth="1"/>
    <col min="8" max="8" width="7" style="2" customWidth="1"/>
    <col min="9" max="9" width="5" style="2" customWidth="1"/>
    <col min="10" max="10" width="7" style="2" customWidth="1"/>
    <col min="11" max="11" width="5" style="2" customWidth="1"/>
    <col min="12" max="12" width="7" style="2" customWidth="1"/>
    <col min="13" max="13" width="5" style="2" customWidth="1"/>
    <col min="14" max="14" width="7" style="2" customWidth="1"/>
    <col min="15" max="15" width="5" style="2" customWidth="1"/>
    <col min="16" max="16" width="7" style="2" customWidth="1"/>
    <col min="17" max="17" width="5" style="2" customWidth="1"/>
    <col min="18" max="18" width="7" style="2" customWidth="1"/>
    <col min="19" max="19" width="5" style="2" customWidth="1"/>
    <col min="20" max="20" width="7" style="2" customWidth="1"/>
    <col min="21" max="21" width="5" style="2" customWidth="1"/>
    <col min="22" max="22" width="1.25" style="2" customWidth="1"/>
    <col min="23" max="23" width="7" style="2" customWidth="1"/>
    <col min="24" max="24" width="5.75" style="2" customWidth="1"/>
    <col min="25" max="25" width="7" style="2" customWidth="1"/>
    <col min="26" max="26" width="5" style="2" customWidth="1"/>
    <col min="27" max="27" width="7" style="2" customWidth="1"/>
    <col min="28" max="28" width="5" style="2" customWidth="1"/>
    <col min="29" max="29" width="7" style="2" customWidth="1"/>
    <col min="30" max="30" width="5" style="2" customWidth="1"/>
    <col min="31" max="16384" width="9" style="2"/>
  </cols>
  <sheetData>
    <row r="1" spans="1:30" ht="20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9.5" thickBot="1" x14ac:dyDescent="0.45">
      <c r="AA2" s="3" t="s">
        <v>33</v>
      </c>
    </row>
    <row r="3" spans="1:30" ht="19.5" thickBot="1" x14ac:dyDescent="0.45">
      <c r="A3" s="4"/>
      <c r="B3" s="5"/>
      <c r="C3" s="6"/>
      <c r="D3" s="7" t="s">
        <v>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W3" s="7" t="s">
        <v>3</v>
      </c>
      <c r="X3" s="8"/>
      <c r="Y3" s="8"/>
      <c r="Z3" s="8"/>
      <c r="AA3" s="8"/>
      <c r="AB3" s="8"/>
      <c r="AC3" s="8"/>
      <c r="AD3" s="9"/>
    </row>
    <row r="4" spans="1:30" x14ac:dyDescent="0.4">
      <c r="A4" s="10"/>
      <c r="B4" s="11"/>
      <c r="C4" s="12"/>
      <c r="D4" s="13" t="s">
        <v>4</v>
      </c>
      <c r="E4" s="14" t="s">
        <v>5</v>
      </c>
      <c r="F4" s="14" t="s">
        <v>6</v>
      </c>
      <c r="G4" s="14" t="s">
        <v>5</v>
      </c>
      <c r="H4" s="14" t="s">
        <v>7</v>
      </c>
      <c r="I4" s="15" t="s">
        <v>5</v>
      </c>
      <c r="J4" s="16" t="s">
        <v>8</v>
      </c>
      <c r="K4" s="17"/>
      <c r="L4" s="17"/>
      <c r="M4" s="17"/>
      <c r="N4" s="17"/>
      <c r="O4" s="18"/>
      <c r="P4" s="16" t="s">
        <v>9</v>
      </c>
      <c r="Q4" s="17"/>
      <c r="R4" s="17"/>
      <c r="S4" s="17"/>
      <c r="T4" s="17"/>
      <c r="U4" s="18"/>
      <c r="W4" s="13" t="s">
        <v>4</v>
      </c>
      <c r="X4" s="14" t="s">
        <v>34</v>
      </c>
      <c r="Y4" s="14" t="s">
        <v>8</v>
      </c>
      <c r="Z4" s="14" t="s">
        <v>5</v>
      </c>
      <c r="AA4" s="14" t="s">
        <v>9</v>
      </c>
      <c r="AB4" s="19" t="s">
        <v>5</v>
      </c>
      <c r="AC4" s="20" t="s">
        <v>11</v>
      </c>
      <c r="AD4" s="15" t="s">
        <v>5</v>
      </c>
    </row>
    <row r="5" spans="1:30" ht="24" x14ac:dyDescent="0.4">
      <c r="A5" s="21"/>
      <c r="B5" s="22"/>
      <c r="C5" s="23"/>
      <c r="D5" s="24"/>
      <c r="E5" s="25"/>
      <c r="F5" s="25"/>
      <c r="G5" s="25"/>
      <c r="H5" s="25"/>
      <c r="I5" s="26"/>
      <c r="J5" s="27" t="s">
        <v>12</v>
      </c>
      <c r="K5" s="28" t="s">
        <v>5</v>
      </c>
      <c r="L5" s="28" t="s">
        <v>6</v>
      </c>
      <c r="M5" s="28" t="s">
        <v>5</v>
      </c>
      <c r="N5" s="28" t="s">
        <v>13</v>
      </c>
      <c r="O5" s="29" t="s">
        <v>5</v>
      </c>
      <c r="P5" s="27" t="s">
        <v>12</v>
      </c>
      <c r="Q5" s="28" t="s">
        <v>5</v>
      </c>
      <c r="R5" s="28" t="s">
        <v>6</v>
      </c>
      <c r="S5" s="28" t="s">
        <v>5</v>
      </c>
      <c r="T5" s="28" t="s">
        <v>7</v>
      </c>
      <c r="U5" s="29" t="s">
        <v>5</v>
      </c>
      <c r="V5" s="30"/>
      <c r="W5" s="24"/>
      <c r="X5" s="25"/>
      <c r="Y5" s="25"/>
      <c r="Z5" s="25"/>
      <c r="AA5" s="25"/>
      <c r="AB5" s="31"/>
      <c r="AC5" s="32"/>
      <c r="AD5" s="26"/>
    </row>
    <row r="6" spans="1:30" x14ac:dyDescent="0.4">
      <c r="A6" s="33" t="s">
        <v>14</v>
      </c>
      <c r="B6" s="34"/>
      <c r="C6" s="35"/>
      <c r="D6" s="36">
        <f t="shared" ref="D6:D21" si="0">F6+H6</f>
        <v>191563</v>
      </c>
      <c r="E6" s="37">
        <f>D6-'[1]1.8月'!D6</f>
        <v>-102</v>
      </c>
      <c r="F6" s="38">
        <f>SUM(F7:F8)</f>
        <v>93804</v>
      </c>
      <c r="G6" s="37">
        <f>F6-'[1]1.8月'!F6</f>
        <v>-54</v>
      </c>
      <c r="H6" s="38">
        <f>SUM(H7:H8)</f>
        <v>97759</v>
      </c>
      <c r="I6" s="37">
        <f>H6-'[1]1.8月'!H6</f>
        <v>-48</v>
      </c>
      <c r="J6" s="36">
        <f t="shared" ref="J6:J21" si="1">L6+N6</f>
        <v>189927</v>
      </c>
      <c r="K6" s="39">
        <f>J6-'[1]1.8月'!J6</f>
        <v>-117</v>
      </c>
      <c r="L6" s="38">
        <f>SUM(L7:L8)</f>
        <v>93180</v>
      </c>
      <c r="M6" s="37">
        <f>L6-'[1]1.8月'!L6</f>
        <v>-63</v>
      </c>
      <c r="N6" s="38">
        <f>SUM(N7:N8)</f>
        <v>96747</v>
      </c>
      <c r="O6" s="37">
        <f>N6-'[1]1.8月'!N6</f>
        <v>-54</v>
      </c>
      <c r="P6" s="36">
        <f t="shared" ref="P6:P21" si="2">R6+T6</f>
        <v>1636</v>
      </c>
      <c r="Q6" s="37">
        <f>P6-'[1]1.8月'!P6</f>
        <v>15</v>
      </c>
      <c r="R6" s="38">
        <f>SUM(R7:R8)</f>
        <v>624</v>
      </c>
      <c r="S6" s="37">
        <f>R6-'[1]1.8月'!R6</f>
        <v>9</v>
      </c>
      <c r="T6" s="38">
        <f>SUM(T7:T8)</f>
        <v>1012</v>
      </c>
      <c r="U6" s="40">
        <f>T6-'[1]1.8月'!T6</f>
        <v>6</v>
      </c>
      <c r="W6" s="36">
        <f t="shared" ref="W6:W20" si="3">Y6+AA6+AC6</f>
        <v>75881</v>
      </c>
      <c r="X6" s="37">
        <f>W6-'[1]1.8月'!W6</f>
        <v>21</v>
      </c>
      <c r="Y6" s="38">
        <f>SUM(Y7:Y8)</f>
        <v>74492</v>
      </c>
      <c r="Z6" s="37">
        <f>Y6-'[1]1.8月'!Y6</f>
        <v>5</v>
      </c>
      <c r="AA6" s="38">
        <f>SUM(AA7:AA8)</f>
        <v>907</v>
      </c>
      <c r="AB6" s="37">
        <f>AA6-'[1]1.8月'!AA6</f>
        <v>15</v>
      </c>
      <c r="AC6" s="38">
        <f>SUM(AC7:AC8)</f>
        <v>482</v>
      </c>
      <c r="AD6" s="41">
        <f>AC6-'[1]1.8月'!AC6</f>
        <v>1</v>
      </c>
    </row>
    <row r="7" spans="1:30" x14ac:dyDescent="0.4">
      <c r="A7" s="42"/>
      <c r="B7" s="43" t="s">
        <v>15</v>
      </c>
      <c r="C7" s="44"/>
      <c r="D7" s="45">
        <f t="shared" si="0"/>
        <v>129679</v>
      </c>
      <c r="E7" s="46">
        <f>D7-'[1]1.8月'!D7</f>
        <v>-3</v>
      </c>
      <c r="F7" s="46">
        <f>L7+R7</f>
        <v>63542</v>
      </c>
      <c r="G7" s="46">
        <f>F7-'[1]1.8月'!F7</f>
        <v>-12</v>
      </c>
      <c r="H7" s="46">
        <f>N7+T7</f>
        <v>66137</v>
      </c>
      <c r="I7" s="47">
        <f>H7-'[1]1.8月'!H7</f>
        <v>9</v>
      </c>
      <c r="J7" s="45">
        <f>L7+N7</f>
        <v>128700</v>
      </c>
      <c r="K7" s="46">
        <f>J7-'[1]1.8月'!J7</f>
        <v>-15</v>
      </c>
      <c r="L7" s="48">
        <v>63122</v>
      </c>
      <c r="M7" s="46">
        <f>L7-'[1]1.8月'!L7</f>
        <v>-19</v>
      </c>
      <c r="N7" s="48">
        <v>65578</v>
      </c>
      <c r="O7" s="47">
        <f>N7-'[1]1.8月'!N7</f>
        <v>4</v>
      </c>
      <c r="P7" s="45">
        <f t="shared" si="2"/>
        <v>979</v>
      </c>
      <c r="Q7" s="46">
        <f>P7-'[1]1.8月'!P7</f>
        <v>12</v>
      </c>
      <c r="R7" s="48">
        <v>420</v>
      </c>
      <c r="S7" s="46">
        <f>R7-'[1]1.8月'!R7</f>
        <v>7</v>
      </c>
      <c r="T7" s="48">
        <v>559</v>
      </c>
      <c r="U7" s="47">
        <f>T7-'[1]1.8月'!T7</f>
        <v>5</v>
      </c>
      <c r="W7" s="45">
        <f>Y7+AA7+AC7</f>
        <v>53159</v>
      </c>
      <c r="X7" s="46">
        <f>W7-'[1]1.8月'!W7</f>
        <v>28</v>
      </c>
      <c r="Y7" s="48">
        <v>52358</v>
      </c>
      <c r="Z7" s="46">
        <f>Y7-'[1]1.8月'!Y7</f>
        <v>19</v>
      </c>
      <c r="AA7" s="48">
        <v>475</v>
      </c>
      <c r="AB7" s="46">
        <f>AA7-'[1]1.8月'!AA7</f>
        <v>7</v>
      </c>
      <c r="AC7" s="48">
        <v>326</v>
      </c>
      <c r="AD7" s="47">
        <f>AC7-'[1]1.8月'!AC7</f>
        <v>2</v>
      </c>
    </row>
    <row r="8" spans="1:30" x14ac:dyDescent="0.4">
      <c r="A8" s="42"/>
      <c r="B8" s="49" t="s">
        <v>16</v>
      </c>
      <c r="C8" s="50"/>
      <c r="D8" s="45">
        <f t="shared" si="0"/>
        <v>61884</v>
      </c>
      <c r="E8" s="46">
        <f>D8-'[1]1.8月'!D8</f>
        <v>-99</v>
      </c>
      <c r="F8" s="46">
        <f>SUM(F9:F21)</f>
        <v>30262</v>
      </c>
      <c r="G8" s="46">
        <f>F8-'[1]1.8月'!F8</f>
        <v>-42</v>
      </c>
      <c r="H8" s="46">
        <f>SUM(H9:H21)</f>
        <v>31622</v>
      </c>
      <c r="I8" s="47">
        <f>H8-'[1]1.8月'!H8</f>
        <v>-57</v>
      </c>
      <c r="J8" s="45">
        <f t="shared" si="1"/>
        <v>61227</v>
      </c>
      <c r="K8" s="46">
        <f>J8-'[1]1.8月'!J8</f>
        <v>-102</v>
      </c>
      <c r="L8" s="46">
        <f>SUM(L9:L21)</f>
        <v>30058</v>
      </c>
      <c r="M8" s="46">
        <f>L8-'[1]1.8月'!L8</f>
        <v>-44</v>
      </c>
      <c r="N8" s="46">
        <f>SUM(N9:N21)</f>
        <v>31169</v>
      </c>
      <c r="O8" s="47">
        <f>N8-'[1]1.8月'!N8</f>
        <v>-58</v>
      </c>
      <c r="P8" s="45">
        <f t="shared" si="2"/>
        <v>657</v>
      </c>
      <c r="Q8" s="46">
        <f>P8-'[1]1.8月'!P8</f>
        <v>3</v>
      </c>
      <c r="R8" s="46">
        <f>SUM(R9:R21)</f>
        <v>204</v>
      </c>
      <c r="S8" s="46">
        <f>R8-'[1]1.8月'!R8</f>
        <v>2</v>
      </c>
      <c r="T8" s="46">
        <f>SUM(T9:T21)</f>
        <v>453</v>
      </c>
      <c r="U8" s="47">
        <f>T8-'[1]1.8月'!T8</f>
        <v>1</v>
      </c>
      <c r="V8" s="51"/>
      <c r="W8" s="45">
        <f t="shared" si="3"/>
        <v>22722</v>
      </c>
      <c r="X8" s="46">
        <f>W8-'[1]1.8月'!W8</f>
        <v>-7</v>
      </c>
      <c r="Y8" s="46">
        <f>SUM(Y9:Y21)</f>
        <v>22134</v>
      </c>
      <c r="Z8" s="46">
        <f>Y8-'[1]1.8月'!Y8</f>
        <v>-14</v>
      </c>
      <c r="AA8" s="46">
        <f>SUM(AA9:AA21)</f>
        <v>432</v>
      </c>
      <c r="AB8" s="46">
        <f>AA8-'[1]1.8月'!AA8</f>
        <v>8</v>
      </c>
      <c r="AC8" s="46">
        <f>SUM(AC9:AC21)</f>
        <v>156</v>
      </c>
      <c r="AD8" s="47">
        <f>AC8-'[1]1.8月'!AC8</f>
        <v>-1</v>
      </c>
    </row>
    <row r="9" spans="1:30" x14ac:dyDescent="0.4">
      <c r="A9" s="42"/>
      <c r="B9" s="52"/>
      <c r="C9" s="53" t="s">
        <v>17</v>
      </c>
      <c r="D9" s="45">
        <f>F9+H9</f>
        <v>2245</v>
      </c>
      <c r="E9" s="46">
        <f>D9-'[1]1.8月'!D9</f>
        <v>-11</v>
      </c>
      <c r="F9" s="46">
        <f>L9+R9</f>
        <v>1079</v>
      </c>
      <c r="G9" s="46">
        <f>F9-'[1]1.8月'!F9</f>
        <v>-2</v>
      </c>
      <c r="H9" s="46">
        <f t="shared" ref="H9:H21" si="4">N9+T9</f>
        <v>1166</v>
      </c>
      <c r="I9" s="47">
        <f>H9-'[1]1.8月'!H9</f>
        <v>-9</v>
      </c>
      <c r="J9" s="45">
        <f t="shared" si="1"/>
        <v>2223</v>
      </c>
      <c r="K9" s="46">
        <f>J9-'[1]1.8月'!J9</f>
        <v>-10</v>
      </c>
      <c r="L9" s="48">
        <v>1078</v>
      </c>
      <c r="M9" s="46">
        <f>L9-'[1]1.8月'!L9</f>
        <v>-2</v>
      </c>
      <c r="N9" s="48">
        <v>1145</v>
      </c>
      <c r="O9" s="47">
        <f>N9-'[1]1.8月'!N9</f>
        <v>-8</v>
      </c>
      <c r="P9" s="45">
        <f t="shared" si="2"/>
        <v>22</v>
      </c>
      <c r="Q9" s="46">
        <f>P9-'[1]1.8月'!P9</f>
        <v>-1</v>
      </c>
      <c r="R9" s="48">
        <v>1</v>
      </c>
      <c r="S9" s="46">
        <f>R9-'[1]1.8月'!R9</f>
        <v>0</v>
      </c>
      <c r="T9" s="48">
        <v>21</v>
      </c>
      <c r="U9" s="47">
        <f>T9-'[1]1.8月'!T9</f>
        <v>-1</v>
      </c>
      <c r="V9" s="51"/>
      <c r="W9" s="45">
        <f t="shared" si="3"/>
        <v>1021</v>
      </c>
      <c r="X9" s="46">
        <f>W9-'[1]1.8月'!W9</f>
        <v>-1</v>
      </c>
      <c r="Y9" s="48">
        <v>999</v>
      </c>
      <c r="Z9" s="46">
        <f>Y9-'[1]1.8月'!Y9</f>
        <v>-1</v>
      </c>
      <c r="AA9" s="48">
        <v>10</v>
      </c>
      <c r="AB9" s="46">
        <f>AA9-'[1]1.8月'!AA9</f>
        <v>0</v>
      </c>
      <c r="AC9" s="48">
        <v>12</v>
      </c>
      <c r="AD9" s="47">
        <f>AC9-'[1]1.8月'!AC9</f>
        <v>0</v>
      </c>
    </row>
    <row r="10" spans="1:30" x14ac:dyDescent="0.4">
      <c r="A10" s="42"/>
      <c r="B10" s="52"/>
      <c r="C10" s="54" t="s">
        <v>18</v>
      </c>
      <c r="D10" s="45">
        <f t="shared" si="0"/>
        <v>3265</v>
      </c>
      <c r="E10" s="46">
        <f>D10-'[1]1.8月'!D10</f>
        <v>-2</v>
      </c>
      <c r="F10" s="46">
        <f t="shared" ref="F10:F21" si="5">L10+R10</f>
        <v>1613</v>
      </c>
      <c r="G10" s="46">
        <f>F10-'[1]1.8月'!F10</f>
        <v>-1</v>
      </c>
      <c r="H10" s="46">
        <f t="shared" si="4"/>
        <v>1652</v>
      </c>
      <c r="I10" s="47">
        <f>H10-'[1]1.8月'!H10</f>
        <v>-1</v>
      </c>
      <c r="J10" s="45">
        <f t="shared" si="1"/>
        <v>3248</v>
      </c>
      <c r="K10" s="46">
        <f>J10-'[1]1.8月'!J10</f>
        <v>-2</v>
      </c>
      <c r="L10" s="48">
        <v>1609</v>
      </c>
      <c r="M10" s="46">
        <f>L10-'[1]1.8月'!L10</f>
        <v>-1</v>
      </c>
      <c r="N10" s="48">
        <v>1639</v>
      </c>
      <c r="O10" s="47">
        <f>N10-'[1]1.8月'!N10</f>
        <v>-1</v>
      </c>
      <c r="P10" s="45">
        <f t="shared" si="2"/>
        <v>17</v>
      </c>
      <c r="Q10" s="46">
        <f>P10-'[1]1.8月'!P10</f>
        <v>0</v>
      </c>
      <c r="R10" s="48">
        <v>4</v>
      </c>
      <c r="S10" s="46">
        <f>R10-'[1]1.8月'!R10</f>
        <v>0</v>
      </c>
      <c r="T10" s="48">
        <v>13</v>
      </c>
      <c r="U10" s="47">
        <f>T10-'[1]1.8月'!T10</f>
        <v>0</v>
      </c>
      <c r="V10" s="51"/>
      <c r="W10" s="45">
        <f t="shared" si="3"/>
        <v>1147</v>
      </c>
      <c r="X10" s="46">
        <f>W10-'[1]1.8月'!W10</f>
        <v>1</v>
      </c>
      <c r="Y10" s="48">
        <v>1135</v>
      </c>
      <c r="Z10" s="46">
        <f>Y10-'[1]1.8月'!Y10</f>
        <v>1</v>
      </c>
      <c r="AA10" s="48">
        <v>4</v>
      </c>
      <c r="AB10" s="46">
        <f>AA10-'[1]1.8月'!AA10</f>
        <v>0</v>
      </c>
      <c r="AC10" s="48">
        <v>8</v>
      </c>
      <c r="AD10" s="47">
        <f>AC10-'[1]1.8月'!AC10</f>
        <v>0</v>
      </c>
    </row>
    <row r="11" spans="1:30" x14ac:dyDescent="0.4">
      <c r="A11" s="42"/>
      <c r="B11" s="52"/>
      <c r="C11" s="54" t="s">
        <v>19</v>
      </c>
      <c r="D11" s="45">
        <f t="shared" si="0"/>
        <v>1461</v>
      </c>
      <c r="E11" s="46">
        <f>D11-'[1]1.8月'!D11</f>
        <v>-5</v>
      </c>
      <c r="F11" s="46">
        <f t="shared" si="5"/>
        <v>686</v>
      </c>
      <c r="G11" s="46">
        <f>F11-'[1]1.8月'!F11</f>
        <v>-4</v>
      </c>
      <c r="H11" s="46">
        <f t="shared" si="4"/>
        <v>775</v>
      </c>
      <c r="I11" s="47">
        <f>H11-'[1]1.8月'!H11</f>
        <v>-1</v>
      </c>
      <c r="J11" s="45">
        <f t="shared" si="1"/>
        <v>1453</v>
      </c>
      <c r="K11" s="46">
        <f>J11-'[1]1.8月'!J11</f>
        <v>-5</v>
      </c>
      <c r="L11" s="48">
        <v>685</v>
      </c>
      <c r="M11" s="46">
        <f>L11-'[1]1.8月'!L11</f>
        <v>-4</v>
      </c>
      <c r="N11" s="48">
        <v>768</v>
      </c>
      <c r="O11" s="47">
        <f>N11-'[1]1.8月'!N11</f>
        <v>-1</v>
      </c>
      <c r="P11" s="45">
        <f t="shared" si="2"/>
        <v>8</v>
      </c>
      <c r="Q11" s="46">
        <f>P11-'[1]1.8月'!P11</f>
        <v>0</v>
      </c>
      <c r="R11" s="48">
        <v>1</v>
      </c>
      <c r="S11" s="46">
        <f>R11-'[1]1.8月'!R11</f>
        <v>0</v>
      </c>
      <c r="T11" s="48">
        <v>7</v>
      </c>
      <c r="U11" s="47">
        <f>T11-'[1]1.8月'!T11</f>
        <v>0</v>
      </c>
      <c r="V11" s="51"/>
      <c r="W11" s="45">
        <f t="shared" si="3"/>
        <v>664</v>
      </c>
      <c r="X11" s="46">
        <f>W11-'[1]1.8月'!W11</f>
        <v>-2</v>
      </c>
      <c r="Y11" s="48">
        <v>658</v>
      </c>
      <c r="Z11" s="46">
        <f>Y11-'[1]1.8月'!Y11</f>
        <v>-2</v>
      </c>
      <c r="AA11" s="48">
        <v>0</v>
      </c>
      <c r="AB11" s="46">
        <f>AA11-'[1]1.8月'!AA11</f>
        <v>0</v>
      </c>
      <c r="AC11" s="48">
        <v>6</v>
      </c>
      <c r="AD11" s="47">
        <f>AC11-'[1]1.8月'!AC11</f>
        <v>0</v>
      </c>
    </row>
    <row r="12" spans="1:30" x14ac:dyDescent="0.4">
      <c r="A12" s="42"/>
      <c r="B12" s="52"/>
      <c r="C12" s="54" t="s">
        <v>20</v>
      </c>
      <c r="D12" s="45">
        <f t="shared" si="0"/>
        <v>1787</v>
      </c>
      <c r="E12" s="46">
        <f>D12-'[1]1.8月'!D12</f>
        <v>-7</v>
      </c>
      <c r="F12" s="46">
        <f t="shared" si="5"/>
        <v>860</v>
      </c>
      <c r="G12" s="46">
        <f>F12-'[1]1.8月'!F12</f>
        <v>-2</v>
      </c>
      <c r="H12" s="46">
        <f t="shared" si="4"/>
        <v>927</v>
      </c>
      <c r="I12" s="47">
        <f>H12-'[1]1.8月'!H12</f>
        <v>-5</v>
      </c>
      <c r="J12" s="45">
        <f t="shared" si="1"/>
        <v>1776</v>
      </c>
      <c r="K12" s="46">
        <f>J12-'[1]1.8月'!J12</f>
        <v>-7</v>
      </c>
      <c r="L12" s="48">
        <v>857</v>
      </c>
      <c r="M12" s="46">
        <f>L12-'[1]1.8月'!L12</f>
        <v>-2</v>
      </c>
      <c r="N12" s="48">
        <v>919</v>
      </c>
      <c r="O12" s="47">
        <f>N12-'[1]1.8月'!N12</f>
        <v>-5</v>
      </c>
      <c r="P12" s="45">
        <f>R12+T12</f>
        <v>11</v>
      </c>
      <c r="Q12" s="46">
        <f>P12-'[1]1.8月'!P12</f>
        <v>0</v>
      </c>
      <c r="R12" s="48">
        <v>3</v>
      </c>
      <c r="S12" s="46">
        <f>R12-'[1]1.8月'!R12</f>
        <v>0</v>
      </c>
      <c r="T12" s="48">
        <v>8</v>
      </c>
      <c r="U12" s="47">
        <f>T12-'[1]1.8月'!T12</f>
        <v>0</v>
      </c>
      <c r="V12" s="51"/>
      <c r="W12" s="45">
        <f t="shared" si="3"/>
        <v>777</v>
      </c>
      <c r="X12" s="46">
        <f>W12-'[1]1.8月'!W12</f>
        <v>-3</v>
      </c>
      <c r="Y12" s="48">
        <v>768</v>
      </c>
      <c r="Z12" s="46">
        <f>Y12-'[1]1.8月'!Y12</f>
        <v>-3</v>
      </c>
      <c r="AA12" s="48">
        <v>4</v>
      </c>
      <c r="AB12" s="46">
        <f>AA12-'[1]1.8月'!AA12</f>
        <v>0</v>
      </c>
      <c r="AC12" s="48">
        <v>5</v>
      </c>
      <c r="AD12" s="47">
        <f>AC12-'[1]1.8月'!AC12</f>
        <v>0</v>
      </c>
    </row>
    <row r="13" spans="1:30" x14ac:dyDescent="0.4">
      <c r="A13" s="42"/>
      <c r="B13" s="52"/>
      <c r="C13" s="54" t="s">
        <v>21</v>
      </c>
      <c r="D13" s="45">
        <f t="shared" si="0"/>
        <v>9394</v>
      </c>
      <c r="E13" s="46">
        <f>D13-'[1]1.8月'!D13</f>
        <v>-3</v>
      </c>
      <c r="F13" s="46">
        <f t="shared" si="5"/>
        <v>4542</v>
      </c>
      <c r="G13" s="46">
        <f>F13-'[1]1.8月'!F13</f>
        <v>-2</v>
      </c>
      <c r="H13" s="46">
        <f t="shared" si="4"/>
        <v>4852</v>
      </c>
      <c r="I13" s="47">
        <f>H13-'[1]1.8月'!H13</f>
        <v>-1</v>
      </c>
      <c r="J13" s="45">
        <f t="shared" si="1"/>
        <v>9371</v>
      </c>
      <c r="K13" s="46">
        <f>J13-'[1]1.8月'!J13</f>
        <v>-2</v>
      </c>
      <c r="L13" s="48">
        <v>4539</v>
      </c>
      <c r="M13" s="46">
        <f>L13-'[1]1.8月'!L13</f>
        <v>-1</v>
      </c>
      <c r="N13" s="48">
        <v>4832</v>
      </c>
      <c r="O13" s="47">
        <f>N13-'[1]1.8月'!N13</f>
        <v>-1</v>
      </c>
      <c r="P13" s="45">
        <f t="shared" si="2"/>
        <v>23</v>
      </c>
      <c r="Q13" s="46">
        <f>P13-'[1]1.8月'!P13</f>
        <v>-1</v>
      </c>
      <c r="R13" s="48">
        <v>3</v>
      </c>
      <c r="S13" s="46">
        <f>R13-'[1]1.8月'!R13</f>
        <v>-1</v>
      </c>
      <c r="T13" s="48">
        <v>20</v>
      </c>
      <c r="U13" s="47">
        <f>T13-'[1]1.8月'!T13</f>
        <v>0</v>
      </c>
      <c r="V13" s="51"/>
      <c r="W13" s="45">
        <f t="shared" si="3"/>
        <v>3427</v>
      </c>
      <c r="X13" s="46">
        <f>W13-'[1]1.8月'!W13</f>
        <v>-3</v>
      </c>
      <c r="Y13" s="48">
        <v>3404</v>
      </c>
      <c r="Z13" s="46">
        <f>Y13-'[1]1.8月'!Y13</f>
        <v>-3</v>
      </c>
      <c r="AA13" s="48">
        <v>1</v>
      </c>
      <c r="AB13" s="46">
        <f>AA13-'[1]1.8月'!AA13</f>
        <v>0</v>
      </c>
      <c r="AC13" s="48">
        <v>22</v>
      </c>
      <c r="AD13" s="47">
        <f>AC13-'[1]1.8月'!AC13</f>
        <v>0</v>
      </c>
    </row>
    <row r="14" spans="1:30" x14ac:dyDescent="0.4">
      <c r="A14" s="42"/>
      <c r="B14" s="52"/>
      <c r="C14" s="54" t="s">
        <v>22</v>
      </c>
      <c r="D14" s="45">
        <f t="shared" si="0"/>
        <v>9349</v>
      </c>
      <c r="E14" s="46">
        <f>D14-'[1]1.8月'!D14</f>
        <v>-22</v>
      </c>
      <c r="F14" s="46">
        <f t="shared" si="5"/>
        <v>4570</v>
      </c>
      <c r="G14" s="46">
        <f>F14-'[1]1.8月'!F14</f>
        <v>-3</v>
      </c>
      <c r="H14" s="46">
        <f t="shared" si="4"/>
        <v>4779</v>
      </c>
      <c r="I14" s="47">
        <f>H14-'[1]1.8月'!H14</f>
        <v>-19</v>
      </c>
      <c r="J14" s="45">
        <f t="shared" si="1"/>
        <v>9197</v>
      </c>
      <c r="K14" s="46">
        <f>J14-'[1]1.8月'!J14</f>
        <v>-23</v>
      </c>
      <c r="L14" s="48">
        <v>4513</v>
      </c>
      <c r="M14" s="46">
        <f>L14-'[1]1.8月'!L14</f>
        <v>-7</v>
      </c>
      <c r="N14" s="48">
        <v>4684</v>
      </c>
      <c r="O14" s="47">
        <f>N14-'[1]1.8月'!N14</f>
        <v>-16</v>
      </c>
      <c r="P14" s="45">
        <f t="shared" si="2"/>
        <v>152</v>
      </c>
      <c r="Q14" s="46">
        <f>P14-'[1]1.8月'!P14</f>
        <v>1</v>
      </c>
      <c r="R14" s="48">
        <v>57</v>
      </c>
      <c r="S14" s="46">
        <f>R14-'[1]1.8月'!R14</f>
        <v>4</v>
      </c>
      <c r="T14" s="48">
        <v>95</v>
      </c>
      <c r="U14" s="47">
        <f>T14-'[1]1.8月'!T14</f>
        <v>-3</v>
      </c>
      <c r="V14" s="51"/>
      <c r="W14" s="45">
        <f t="shared" si="3"/>
        <v>3552</v>
      </c>
      <c r="X14" s="46">
        <f>W14-'[1]1.8月'!W14</f>
        <v>2</v>
      </c>
      <c r="Y14" s="48">
        <v>3411</v>
      </c>
      <c r="Z14" s="46">
        <f>Y14-'[1]1.8月'!Y14</f>
        <v>-3</v>
      </c>
      <c r="AA14" s="48">
        <v>122</v>
      </c>
      <c r="AB14" s="46">
        <f>AA14-'[1]1.8月'!AA14</f>
        <v>5</v>
      </c>
      <c r="AC14" s="48">
        <v>19</v>
      </c>
      <c r="AD14" s="47">
        <f>AC14-'[1]1.8月'!AC14</f>
        <v>0</v>
      </c>
    </row>
    <row r="15" spans="1:30" x14ac:dyDescent="0.4">
      <c r="A15" s="42"/>
      <c r="B15" s="52"/>
      <c r="C15" s="54" t="s">
        <v>23</v>
      </c>
      <c r="D15" s="45">
        <f t="shared" si="0"/>
        <v>9468</v>
      </c>
      <c r="E15" s="46">
        <f>D15-'[1]1.8月'!D15</f>
        <v>8</v>
      </c>
      <c r="F15" s="46">
        <f t="shared" si="5"/>
        <v>4690</v>
      </c>
      <c r="G15" s="46">
        <f>F15-'[1]1.8月'!F15</f>
        <v>1</v>
      </c>
      <c r="H15" s="46">
        <f t="shared" si="4"/>
        <v>4778</v>
      </c>
      <c r="I15" s="47">
        <f>H15-'[1]1.8月'!H15</f>
        <v>7</v>
      </c>
      <c r="J15" s="45">
        <f t="shared" si="1"/>
        <v>9151</v>
      </c>
      <c r="K15" s="46">
        <f>J15-'[1]1.8月'!J15</f>
        <v>3</v>
      </c>
      <c r="L15" s="48">
        <v>4588</v>
      </c>
      <c r="M15" s="46">
        <f>L15-'[1]1.8月'!L15</f>
        <v>2</v>
      </c>
      <c r="N15" s="48">
        <v>4563</v>
      </c>
      <c r="O15" s="47">
        <f>N15-'[1]1.8月'!N15</f>
        <v>1</v>
      </c>
      <c r="P15" s="45">
        <f t="shared" si="2"/>
        <v>317</v>
      </c>
      <c r="Q15" s="46">
        <f>P15-'[1]1.8月'!P15</f>
        <v>5</v>
      </c>
      <c r="R15" s="48">
        <v>102</v>
      </c>
      <c r="S15" s="46">
        <f>R15-'[1]1.8月'!R15</f>
        <v>-1</v>
      </c>
      <c r="T15" s="48">
        <v>215</v>
      </c>
      <c r="U15" s="47">
        <f>T15-'[1]1.8月'!T15</f>
        <v>6</v>
      </c>
      <c r="V15" s="51"/>
      <c r="W15" s="45">
        <f t="shared" si="3"/>
        <v>3372</v>
      </c>
      <c r="X15" s="46">
        <f>W15-'[1]1.8月'!W15</f>
        <v>7</v>
      </c>
      <c r="Y15" s="48">
        <v>3094</v>
      </c>
      <c r="Z15" s="46">
        <f>Y15-'[1]1.8月'!Y15</f>
        <v>5</v>
      </c>
      <c r="AA15" s="48">
        <v>263</v>
      </c>
      <c r="AB15" s="46">
        <f>AA15-'[1]1.8月'!AA15</f>
        <v>2</v>
      </c>
      <c r="AC15" s="48">
        <v>15</v>
      </c>
      <c r="AD15" s="47">
        <f>AC15-'[1]1.8月'!AC15</f>
        <v>0</v>
      </c>
    </row>
    <row r="16" spans="1:30" x14ac:dyDescent="0.4">
      <c r="A16" s="42"/>
      <c r="B16" s="52"/>
      <c r="C16" s="54" t="s">
        <v>24</v>
      </c>
      <c r="D16" s="45">
        <f t="shared" si="0"/>
        <v>4040</v>
      </c>
      <c r="E16" s="46">
        <f>D16-'[1]1.8月'!D16</f>
        <v>-12</v>
      </c>
      <c r="F16" s="46">
        <f t="shared" si="5"/>
        <v>1955</v>
      </c>
      <c r="G16" s="46">
        <f>F16-'[1]1.8月'!F16</f>
        <v>-7</v>
      </c>
      <c r="H16" s="46">
        <f t="shared" si="4"/>
        <v>2085</v>
      </c>
      <c r="I16" s="47">
        <f>H16-'[1]1.8月'!H16</f>
        <v>-5</v>
      </c>
      <c r="J16" s="45">
        <f t="shared" si="1"/>
        <v>4006</v>
      </c>
      <c r="K16" s="46">
        <f>J16-'[1]1.8月'!J16</f>
        <v>-12</v>
      </c>
      <c r="L16" s="48">
        <v>1942</v>
      </c>
      <c r="M16" s="46">
        <f>L16-'[1]1.8月'!L16</f>
        <v>-7</v>
      </c>
      <c r="N16" s="48">
        <v>2064</v>
      </c>
      <c r="O16" s="47">
        <f>N16-'[1]1.8月'!N16</f>
        <v>-5</v>
      </c>
      <c r="P16" s="45">
        <f t="shared" si="2"/>
        <v>34</v>
      </c>
      <c r="Q16" s="46">
        <f>P16-'[1]1.8月'!P16</f>
        <v>0</v>
      </c>
      <c r="R16" s="48">
        <v>13</v>
      </c>
      <c r="S16" s="46">
        <f>R16-'[1]1.8月'!R16</f>
        <v>0</v>
      </c>
      <c r="T16" s="48">
        <v>21</v>
      </c>
      <c r="U16" s="47">
        <f>T16-'[1]1.8月'!T16</f>
        <v>0</v>
      </c>
      <c r="V16" s="51"/>
      <c r="W16" s="45">
        <f t="shared" si="3"/>
        <v>1434</v>
      </c>
      <c r="X16" s="46">
        <f>W16-'[1]1.8月'!W16</f>
        <v>0</v>
      </c>
      <c r="Y16" s="48">
        <v>1404</v>
      </c>
      <c r="Z16" s="46">
        <f>Y16-'[1]1.8月'!Y16</f>
        <v>0</v>
      </c>
      <c r="AA16" s="48">
        <v>15</v>
      </c>
      <c r="AB16" s="46">
        <f>AA16-'[1]1.8月'!AA16</f>
        <v>0</v>
      </c>
      <c r="AC16" s="48">
        <v>15</v>
      </c>
      <c r="AD16" s="47">
        <f>AC16-'[1]1.8月'!AC16</f>
        <v>0</v>
      </c>
    </row>
    <row r="17" spans="1:30" x14ac:dyDescent="0.4">
      <c r="A17" s="42"/>
      <c r="B17" s="52"/>
      <c r="C17" s="54" t="s">
        <v>25</v>
      </c>
      <c r="D17" s="45">
        <f t="shared" si="0"/>
        <v>3621</v>
      </c>
      <c r="E17" s="46">
        <f>D17-'[1]1.8月'!D17</f>
        <v>-17</v>
      </c>
      <c r="F17" s="46">
        <f t="shared" si="5"/>
        <v>1762</v>
      </c>
      <c r="G17" s="46">
        <f>F17-'[1]1.8月'!F17</f>
        <v>-8</v>
      </c>
      <c r="H17" s="46">
        <f t="shared" si="4"/>
        <v>1859</v>
      </c>
      <c r="I17" s="47">
        <f>H17-'[1]1.8月'!H17</f>
        <v>-9</v>
      </c>
      <c r="J17" s="45">
        <f t="shared" si="1"/>
        <v>3603</v>
      </c>
      <c r="K17" s="46">
        <f>J17-'[1]1.8月'!J17</f>
        <v>-16</v>
      </c>
      <c r="L17" s="48">
        <v>1755</v>
      </c>
      <c r="M17" s="46">
        <f>L17-'[1]1.8月'!L17</f>
        <v>-7</v>
      </c>
      <c r="N17" s="48">
        <v>1848</v>
      </c>
      <c r="O17" s="47">
        <f>N17-'[1]1.8月'!N17</f>
        <v>-9</v>
      </c>
      <c r="P17" s="45">
        <f t="shared" si="2"/>
        <v>18</v>
      </c>
      <c r="Q17" s="46">
        <f>P17-'[1]1.8月'!P17</f>
        <v>-1</v>
      </c>
      <c r="R17" s="48">
        <v>7</v>
      </c>
      <c r="S17" s="46">
        <f>R17-'[1]1.8月'!R17</f>
        <v>-1</v>
      </c>
      <c r="T17" s="48">
        <v>11</v>
      </c>
      <c r="U17" s="47">
        <f>T17-'[1]1.8月'!T17</f>
        <v>0</v>
      </c>
      <c r="V17" s="51"/>
      <c r="W17" s="45">
        <f>Y17+AA17+AC17</f>
        <v>1343</v>
      </c>
      <c r="X17" s="46">
        <f>W17-'[1]1.8月'!W17</f>
        <v>-4</v>
      </c>
      <c r="Y17" s="48">
        <v>1330</v>
      </c>
      <c r="Z17" s="46">
        <f>Y17-'[1]1.8月'!Y17</f>
        <v>-4</v>
      </c>
      <c r="AA17" s="48">
        <v>3</v>
      </c>
      <c r="AB17" s="46">
        <f>AA17-'[1]1.8月'!AA17</f>
        <v>0</v>
      </c>
      <c r="AC17" s="48">
        <v>10</v>
      </c>
      <c r="AD17" s="47">
        <f>AC17-'[1]1.8月'!AC17</f>
        <v>0</v>
      </c>
    </row>
    <row r="18" spans="1:30" x14ac:dyDescent="0.4">
      <c r="A18" s="42"/>
      <c r="B18" s="52"/>
      <c r="C18" s="54" t="s">
        <v>26</v>
      </c>
      <c r="D18" s="45">
        <f t="shared" si="0"/>
        <v>6644</v>
      </c>
      <c r="E18" s="46">
        <f>D18-'[1]1.8月'!D18</f>
        <v>-7</v>
      </c>
      <c r="F18" s="46">
        <f t="shared" si="5"/>
        <v>3248</v>
      </c>
      <c r="G18" s="46">
        <f>F18-'[1]1.8月'!F18</f>
        <v>-5</v>
      </c>
      <c r="H18" s="46">
        <f t="shared" si="4"/>
        <v>3396</v>
      </c>
      <c r="I18" s="47">
        <f>H18-'[1]1.8月'!H18</f>
        <v>-2</v>
      </c>
      <c r="J18" s="45">
        <f t="shared" si="1"/>
        <v>6621</v>
      </c>
      <c r="K18" s="46">
        <f>J18-'[1]1.8月'!J18</f>
        <v>-6</v>
      </c>
      <c r="L18" s="48">
        <v>3243</v>
      </c>
      <c r="M18" s="46">
        <f>L18-'[1]1.8月'!L18</f>
        <v>-5</v>
      </c>
      <c r="N18" s="48">
        <v>3378</v>
      </c>
      <c r="O18" s="47">
        <f>N18-'[1]1.8月'!N18</f>
        <v>-1</v>
      </c>
      <c r="P18" s="45">
        <f t="shared" si="2"/>
        <v>23</v>
      </c>
      <c r="Q18" s="46">
        <f>P18-'[1]1.8月'!P18</f>
        <v>-1</v>
      </c>
      <c r="R18" s="48">
        <v>5</v>
      </c>
      <c r="S18" s="46">
        <f>R18-'[1]1.8月'!R18</f>
        <v>0</v>
      </c>
      <c r="T18" s="48">
        <v>18</v>
      </c>
      <c r="U18" s="47">
        <f>T18-'[1]1.8月'!T18</f>
        <v>-1</v>
      </c>
      <c r="V18" s="51"/>
      <c r="W18" s="45">
        <f t="shared" si="3"/>
        <v>2227</v>
      </c>
      <c r="X18" s="46">
        <f>W18-'[1]1.8月'!W18</f>
        <v>-1</v>
      </c>
      <c r="Y18" s="48">
        <v>2204</v>
      </c>
      <c r="Z18" s="46">
        <f>Y18-'[1]1.8月'!Y18</f>
        <v>0</v>
      </c>
      <c r="AA18" s="48">
        <v>3</v>
      </c>
      <c r="AB18" s="46">
        <f>AA18-'[1]1.8月'!AA18</f>
        <v>0</v>
      </c>
      <c r="AC18" s="48">
        <v>20</v>
      </c>
      <c r="AD18" s="47">
        <f>AC18-'[1]1.8月'!AC18</f>
        <v>-1</v>
      </c>
    </row>
    <row r="19" spans="1:30" x14ac:dyDescent="0.4">
      <c r="A19" s="42"/>
      <c r="B19" s="52"/>
      <c r="C19" s="54" t="s">
        <v>27</v>
      </c>
      <c r="D19" s="45">
        <f t="shared" si="0"/>
        <v>2622</v>
      </c>
      <c r="E19" s="46">
        <f>D19-'[1]1.8月'!D19</f>
        <v>-6</v>
      </c>
      <c r="F19" s="46">
        <f t="shared" si="5"/>
        <v>1314</v>
      </c>
      <c r="G19" s="46">
        <f>F19-'[1]1.8月'!F19</f>
        <v>-1</v>
      </c>
      <c r="H19" s="46">
        <f t="shared" si="4"/>
        <v>1308</v>
      </c>
      <c r="I19" s="47">
        <f>H19-'[1]1.8月'!H19</f>
        <v>-5</v>
      </c>
      <c r="J19" s="45">
        <f t="shared" si="1"/>
        <v>2618</v>
      </c>
      <c r="K19" s="46">
        <f>J19-'[1]1.8月'!J19</f>
        <v>-6</v>
      </c>
      <c r="L19" s="48">
        <v>1314</v>
      </c>
      <c r="M19" s="46">
        <f>L19-'[1]1.8月'!L19</f>
        <v>-1</v>
      </c>
      <c r="N19" s="48">
        <v>1304</v>
      </c>
      <c r="O19" s="47">
        <f>N19-'[1]1.8月'!N19</f>
        <v>-5</v>
      </c>
      <c r="P19" s="45">
        <f t="shared" si="2"/>
        <v>4</v>
      </c>
      <c r="Q19" s="46">
        <f>P19-'[1]1.8月'!P19</f>
        <v>0</v>
      </c>
      <c r="R19" s="48">
        <v>0</v>
      </c>
      <c r="S19" s="46">
        <f>R19-'[1]1.8月'!R19</f>
        <v>0</v>
      </c>
      <c r="T19" s="48">
        <v>4</v>
      </c>
      <c r="U19" s="47">
        <f>T19-'[1]1.8月'!T19</f>
        <v>0</v>
      </c>
      <c r="V19" s="51"/>
      <c r="W19" s="45">
        <f t="shared" si="3"/>
        <v>889</v>
      </c>
      <c r="X19" s="46">
        <f>W19-'[1]1.8月'!W19</f>
        <v>0</v>
      </c>
      <c r="Y19" s="48">
        <v>885</v>
      </c>
      <c r="Z19" s="46">
        <f>Y19-'[1]1.8月'!Y19</f>
        <v>0</v>
      </c>
      <c r="AA19" s="48">
        <v>0</v>
      </c>
      <c r="AB19" s="46">
        <f>AA19-'[1]1.8月'!AA19</f>
        <v>0</v>
      </c>
      <c r="AC19" s="48">
        <v>4</v>
      </c>
      <c r="AD19" s="47">
        <f>AC19-'[1]1.8月'!AC19</f>
        <v>0</v>
      </c>
    </row>
    <row r="20" spans="1:30" x14ac:dyDescent="0.4">
      <c r="A20" s="42"/>
      <c r="B20" s="52"/>
      <c r="C20" s="54" t="s">
        <v>28</v>
      </c>
      <c r="D20" s="45">
        <f t="shared" si="0"/>
        <v>5474</v>
      </c>
      <c r="E20" s="46">
        <f>D20-'[1]1.8月'!D20</f>
        <v>-7</v>
      </c>
      <c r="F20" s="46">
        <f t="shared" si="5"/>
        <v>2721</v>
      </c>
      <c r="G20" s="46">
        <f>F20-'[1]1.8月'!F20</f>
        <v>-2</v>
      </c>
      <c r="H20" s="46">
        <f t="shared" si="4"/>
        <v>2753</v>
      </c>
      <c r="I20" s="47">
        <f>H20-'[1]1.8月'!H20</f>
        <v>-5</v>
      </c>
      <c r="J20" s="45">
        <f t="shared" si="1"/>
        <v>5460</v>
      </c>
      <c r="K20" s="46">
        <f>J20-'[1]1.8月'!J20</f>
        <v>-8</v>
      </c>
      <c r="L20" s="48">
        <v>2714</v>
      </c>
      <c r="M20" s="46">
        <f>L20-'[1]1.8月'!L20</f>
        <v>-3</v>
      </c>
      <c r="N20" s="48">
        <v>2746</v>
      </c>
      <c r="O20" s="47">
        <f>N20-'[1]1.8月'!N20</f>
        <v>-5</v>
      </c>
      <c r="P20" s="45">
        <f t="shared" si="2"/>
        <v>14</v>
      </c>
      <c r="Q20" s="46">
        <f>P20-'[1]1.8月'!P20</f>
        <v>1</v>
      </c>
      <c r="R20" s="48">
        <v>7</v>
      </c>
      <c r="S20" s="46">
        <f>R20-'[1]1.8月'!R20</f>
        <v>1</v>
      </c>
      <c r="T20" s="48">
        <v>7</v>
      </c>
      <c r="U20" s="47">
        <f>T20-'[1]1.8月'!T20</f>
        <v>0</v>
      </c>
      <c r="V20" s="51"/>
      <c r="W20" s="45">
        <f t="shared" si="3"/>
        <v>1871</v>
      </c>
      <c r="X20" s="46">
        <f>W20-'[1]1.8月'!W20</f>
        <v>-2</v>
      </c>
      <c r="Y20" s="48">
        <v>1857</v>
      </c>
      <c r="Z20" s="46">
        <f>Y20-'[1]1.8月'!Y20</f>
        <v>-3</v>
      </c>
      <c r="AA20" s="48">
        <v>7</v>
      </c>
      <c r="AB20" s="46">
        <f>AA20-'[1]1.8月'!AA20</f>
        <v>1</v>
      </c>
      <c r="AC20" s="48">
        <v>7</v>
      </c>
      <c r="AD20" s="47">
        <f>AC20-'[1]1.8月'!AC20</f>
        <v>0</v>
      </c>
    </row>
    <row r="21" spans="1:30" ht="19.5" thickBot="1" x14ac:dyDescent="0.45">
      <c r="A21" s="55"/>
      <c r="B21" s="56"/>
      <c r="C21" s="57" t="s">
        <v>29</v>
      </c>
      <c r="D21" s="58">
        <f t="shared" si="0"/>
        <v>2514</v>
      </c>
      <c r="E21" s="59">
        <f>D21-'[1]1.8月'!D21</f>
        <v>-8</v>
      </c>
      <c r="F21" s="59">
        <f t="shared" si="5"/>
        <v>1222</v>
      </c>
      <c r="G21" s="59">
        <f>F21-'[1]1.8月'!F21</f>
        <v>-6</v>
      </c>
      <c r="H21" s="59">
        <f t="shared" si="4"/>
        <v>1292</v>
      </c>
      <c r="I21" s="60">
        <f>H21-'[1]1.8月'!H21</f>
        <v>-2</v>
      </c>
      <c r="J21" s="58">
        <f t="shared" si="1"/>
        <v>2500</v>
      </c>
      <c r="K21" s="59">
        <f>J21-'[1]1.8月'!J21</f>
        <v>-8</v>
      </c>
      <c r="L21" s="61">
        <v>1221</v>
      </c>
      <c r="M21" s="59">
        <f>L21-'[1]1.8月'!L21</f>
        <v>-6</v>
      </c>
      <c r="N21" s="61">
        <v>1279</v>
      </c>
      <c r="O21" s="60">
        <f>N21-'[1]1.8月'!N21</f>
        <v>-2</v>
      </c>
      <c r="P21" s="58">
        <f t="shared" si="2"/>
        <v>14</v>
      </c>
      <c r="Q21" s="59">
        <f>P21-'[1]1.8月'!P21</f>
        <v>0</v>
      </c>
      <c r="R21" s="61">
        <v>1</v>
      </c>
      <c r="S21" s="59">
        <f>R21-'[1]1.8月'!R21</f>
        <v>0</v>
      </c>
      <c r="T21" s="61">
        <v>13</v>
      </c>
      <c r="U21" s="60">
        <f>T21-'[1]1.8月'!T21</f>
        <v>0</v>
      </c>
      <c r="V21" s="51"/>
      <c r="W21" s="58">
        <f>Y21+AA21+AC21</f>
        <v>998</v>
      </c>
      <c r="X21" s="59">
        <f>W21-'[1]1.8月'!W21</f>
        <v>-1</v>
      </c>
      <c r="Y21" s="61">
        <v>985</v>
      </c>
      <c r="Z21" s="59">
        <f>Y21-'[1]1.8月'!Y21</f>
        <v>-1</v>
      </c>
      <c r="AA21" s="61">
        <v>0</v>
      </c>
      <c r="AB21" s="59">
        <f>AA21-'[1]1.8月'!AA21</f>
        <v>0</v>
      </c>
      <c r="AC21" s="61">
        <v>13</v>
      </c>
      <c r="AD21" s="60">
        <f>AC21-'[1]1.8月'!AC21</f>
        <v>0</v>
      </c>
    </row>
    <row r="22" spans="1:30" x14ac:dyDescent="0.4">
      <c r="M22" s="62"/>
      <c r="V22" s="51"/>
    </row>
  </sheetData>
  <mergeCells count="19">
    <mergeCell ref="AB4:AB5"/>
    <mergeCell ref="AC4:AC5"/>
    <mergeCell ref="AD4:AD5"/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</mergeCells>
  <phoneticPr fontId="3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 shintarou</dc:creator>
  <cp:lastModifiedBy>nakamura shintarou</cp:lastModifiedBy>
  <cp:lastPrinted>2020-04-29T04:19:50Z</cp:lastPrinted>
  <dcterms:created xsi:type="dcterms:W3CDTF">2020-04-29T04:15:38Z</dcterms:created>
  <dcterms:modified xsi:type="dcterms:W3CDTF">2020-04-29T04:19:55Z</dcterms:modified>
</cp:coreProperties>
</file>