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plum\農政課$\01 農業総務係\21 食育\0009_市民アンケート\R5\02_食育アンケート（高校生向け）\03_市HP\"/>
    </mc:Choice>
  </mc:AlternateContent>
  <bookViews>
    <workbookView xWindow="0" yWindow="0" windowWidth="28800" windowHeight="12180" tabRatio="915"/>
  </bookViews>
  <sheets>
    <sheet name="全体【集計結果】" sheetId="2" r:id="rId1"/>
  </sheets>
  <definedNames>
    <definedName name="_xlnm.Print_Area" localSheetId="0">全体【集計結果】!$A$1:$Z$140</definedName>
    <definedName name="Z_00400AC8_B125_4155_AAA4_D627C6EB99F6_.wvu.Cols" localSheetId="0" hidden="1">全体【集計結果】!$AJ:$AM</definedName>
    <definedName name="Z_00400AC8_B125_4155_AAA4_D627C6EB99F6_.wvu.PrintArea" localSheetId="0" hidden="1">全体【集計結果】!$A$26:$AO$142</definedName>
    <definedName name="Z_15996AB8_EAD1_4494_9926_7BECC5DB69EA_.wvu.Cols" localSheetId="0" hidden="1">全体【集計結果】!$AJ:$AM</definedName>
    <definedName name="Z_15996AB8_EAD1_4494_9926_7BECC5DB69EA_.wvu.PrintArea" localSheetId="0" hidden="1">全体【集計結果】!$A$1:$AN$141</definedName>
    <definedName name="Z_1CCBFAE0_C534_4925_9334_44BB6D1BDFBA_.wvu.Cols" localSheetId="0" hidden="1">全体【集計結果】!$AJ:$AM</definedName>
    <definedName name="Z_1CCBFAE0_C534_4925_9334_44BB6D1BDFBA_.wvu.PrintArea" localSheetId="0" hidden="1">全体【集計結果】!$A$26:$AO$142</definedName>
    <definedName name="Z_34D49B8A_2185_45CB_A734_D055F211D637_.wvu.PrintArea" localSheetId="0" hidden="1">全体【集計結果】!$A$26:$AM$142</definedName>
    <definedName name="Z_36CB860C_7BF1_4B5A_B21F_DBE9C19AF545_.wvu.Cols" localSheetId="0" hidden="1">全体【集計結果】!$AJ:$AM</definedName>
    <definedName name="Z_36CB860C_7BF1_4B5A_B21F_DBE9C19AF545_.wvu.PrintArea" localSheetId="0" hidden="1">全体【集計結果】!$A$1:$AN$141</definedName>
    <definedName name="Z_486ED9CD_D1D5_416E_9342_5ECB423EB5AA_.wvu.PrintArea" localSheetId="0" hidden="1">全体【集計結果】!$A$26:$AM$142</definedName>
    <definedName name="Z_7D05242A_C77C_46B2_BFD9_197852A21716_.wvu.PrintArea" localSheetId="0" hidden="1">全体【集計結果】!$A$26:$AM$142</definedName>
    <definedName name="Z_87D1D511_6068_4588_BE79_4EFB59435838_.wvu.PrintArea" localSheetId="0" hidden="1">全体【集計結果】!$A$26:$AM$142</definedName>
    <definedName name="Z_90EE7558_6929_447E_B71B_60C38FFB42F0_.wvu.PrintArea" localSheetId="0" hidden="1">全体【集計結果】!$A$26:$AM$142</definedName>
    <definedName name="Z_997BA81C_3EFB_412F_B357_1C731B95DAB5_.wvu.Cols" localSheetId="0" hidden="1">全体【集計結果】!$AJ:$AM</definedName>
    <definedName name="Z_997BA81C_3EFB_412F_B357_1C731B95DAB5_.wvu.PrintArea" localSheetId="0" hidden="1">全体【集計結果】!$A$26:$AP$142</definedName>
    <definedName name="Z_9AF09BE9_5C10_4FDA_BBF7_05F453D1F44C_.wvu.PrintArea" localSheetId="0" hidden="1">全体【集計結果】!$A$26:$AM$142</definedName>
    <definedName name="Z_9E3ED1FB_6270_4D1D_97ED_6356B87C02BB_.wvu.PrintArea" localSheetId="0" hidden="1">全体【集計結果】!$A$26:$AM$142</definedName>
    <definedName name="Z_AA0F7530_EFD8_4E40_8E19_8526CF1FCBB1_.wvu.PrintArea" localSheetId="0" hidden="1">全体【集計結果】!$A$26:$AM$142</definedName>
    <definedName name="Z_AA7099CA_7EFB_494D_82D8_C0755B7C153E_.wvu.Cols" localSheetId="0" hidden="1">全体【集計結果】!$AJ:$AM</definedName>
    <definedName name="Z_AA7099CA_7EFB_494D_82D8_C0755B7C153E_.wvu.PrintArea" localSheetId="0" hidden="1">全体【集計結果】!$A$1:$AN$141</definedName>
    <definedName name="Z_C1AE6983_B469_424B_B4B8_8B43A8426485_.wvu.Cols" localSheetId="0" hidden="1">全体【集計結果】!$AJ:$AM</definedName>
    <definedName name="Z_C1AE6983_B469_424B_B4B8_8B43A8426485_.wvu.PrintArea" localSheetId="0" hidden="1">全体【集計結果】!$A$26:$AP$142</definedName>
    <definedName name="Z_C8A5D803_955C_4E46_927B_2E73D16B8CE1_.wvu.PrintArea" localSheetId="0" hidden="1">全体【集計結果】!$A$26:$AM$142</definedName>
    <definedName name="Z_D2EF5C98_4E46_4647_AF1F_EF2204653791_.wvu.PrintArea" localSheetId="0" hidden="1">全体【集計結果】!$A$26:$AM$142</definedName>
    <definedName name="Z_D5E60459_8D53_422C_BE34_04CBB7EAA807_.wvu.PrintArea" localSheetId="0" hidden="1">全体【集計結果】!$A$26:$AM$142</definedName>
    <definedName name="Z_E797A0BC_47F7_4F25_B062_453423E93DB5_.wvu.PrintArea" localSheetId="0" hidden="1">全体【集計結果】!$A$26:$AM$142</definedName>
    <definedName name="Z_E88F072F_3D0C_4095_B1C3_557B7F58CF1C_.wvu.Cols" localSheetId="0" hidden="1">全体【集計結果】!$AJ:$AM</definedName>
    <definedName name="Z_E88F072F_3D0C_4095_B1C3_557B7F58CF1C_.wvu.PrintArea" localSheetId="0" hidden="1">全体【集計結果】!$A$26:$AP$142</definedName>
    <definedName name="Z_F8E241CF_4114_4C53_841B_C9B046EFB544_.wvu.Cols" localSheetId="0" hidden="1">全体【集計結果】!$AJ:$AM</definedName>
    <definedName name="Z_F8E241CF_4114_4C53_841B_C9B046EFB544_.wvu.PrintArea" localSheetId="0" hidden="1">全体【集計結果】!$A$26:$AP$142</definedName>
    <definedName name="Z_FDA581EB_6D57_4CFE_8713_72AE0DD9C07A_.wvu.PrintArea" localSheetId="0" hidden="1">全体【集計結果】!$A$26:$AM$142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39" i="2" l="1"/>
  <c r="R138" i="2"/>
  <c r="R137" i="2"/>
  <c r="R136" i="2"/>
  <c r="R135" i="2"/>
  <c r="R128" i="2"/>
  <c r="R127" i="2"/>
  <c r="R126" i="2"/>
  <c r="R125" i="2"/>
  <c r="R124" i="2"/>
  <c r="R123" i="2"/>
  <c r="R122" i="2"/>
  <c r="R121" i="2"/>
  <c r="R120" i="2"/>
  <c r="R114" i="2"/>
  <c r="R113" i="2"/>
  <c r="R112" i="2"/>
  <c r="R111" i="2"/>
  <c r="R110" i="2"/>
  <c r="R105" i="2"/>
  <c r="R104" i="2"/>
  <c r="R103" i="2"/>
  <c r="R102" i="2"/>
  <c r="R101" i="2"/>
  <c r="R96" i="2"/>
  <c r="R95" i="2"/>
  <c r="R94" i="2"/>
  <c r="R93" i="2"/>
  <c r="R92" i="2"/>
  <c r="R87" i="2"/>
  <c r="R86" i="2"/>
  <c r="R85" i="2"/>
  <c r="R84" i="2"/>
  <c r="R83" i="2"/>
  <c r="R77" i="2"/>
  <c r="R76" i="2"/>
  <c r="R75" i="2"/>
  <c r="R74" i="2"/>
  <c r="R73" i="2"/>
  <c r="R68" i="2"/>
  <c r="R67" i="2"/>
  <c r="R66" i="2"/>
  <c r="R65" i="2"/>
  <c r="R64" i="2"/>
  <c r="R59" i="2"/>
  <c r="R58" i="2"/>
  <c r="R57" i="2"/>
  <c r="R56" i="2"/>
  <c r="R55" i="2"/>
  <c r="R50" i="2"/>
  <c r="R49" i="2"/>
  <c r="R48" i="2"/>
  <c r="R47" i="2"/>
  <c r="R42" i="2"/>
  <c r="R41" i="2"/>
  <c r="R40" i="2"/>
  <c r="R39" i="2"/>
  <c r="R38" i="2"/>
  <c r="R37" i="2"/>
  <c r="R32" i="2"/>
  <c r="R31" i="2"/>
  <c r="R30" i="2"/>
  <c r="R29" i="2"/>
  <c r="R21" i="2"/>
  <c r="R20" i="2"/>
  <c r="R19" i="2"/>
  <c r="R18" i="2"/>
  <c r="R14" i="2"/>
  <c r="R13" i="2"/>
  <c r="R12" i="2"/>
  <c r="R8" i="2"/>
  <c r="R7" i="2"/>
  <c r="R6" i="2"/>
  <c r="AL29" i="2" l="1"/>
  <c r="AL7" i="2"/>
  <c r="AL13" i="2"/>
  <c r="AL19" i="2"/>
  <c r="AL40" i="2"/>
</calcChain>
</file>

<file path=xl/sharedStrings.xml><?xml version="1.0" encoding="utf-8"?>
<sst xmlns="http://schemas.openxmlformats.org/spreadsheetml/2006/main" count="191" uniqueCount="155">
  <si>
    <t>ア</t>
    <phoneticPr fontId="2"/>
  </si>
  <si>
    <t>イ</t>
    <phoneticPr fontId="2"/>
  </si>
  <si>
    <t>無回答</t>
    <rPh sb="0" eb="3">
      <t>ムカイトウ</t>
    </rPh>
    <phoneticPr fontId="2"/>
  </si>
  <si>
    <t>ｎ＝</t>
    <phoneticPr fontId="2"/>
  </si>
  <si>
    <t>R5</t>
    <phoneticPr fontId="2"/>
  </si>
  <si>
    <t>男</t>
    <rPh sb="0" eb="1">
      <t>オトコ</t>
    </rPh>
    <phoneticPr fontId="2"/>
  </si>
  <si>
    <t>食育の認知度</t>
    <rPh sb="0" eb="2">
      <t>ショクイク</t>
    </rPh>
    <rPh sb="3" eb="6">
      <t>ニンチド</t>
    </rPh>
    <phoneticPr fontId="2"/>
  </si>
  <si>
    <t>女</t>
    <rPh sb="0" eb="1">
      <t>オンナ</t>
    </rPh>
    <phoneticPr fontId="2"/>
  </si>
  <si>
    <t>ウ</t>
    <phoneticPr fontId="2"/>
  </si>
  <si>
    <t>ｎ＝</t>
    <phoneticPr fontId="2"/>
  </si>
  <si>
    <t>R5</t>
    <phoneticPr fontId="2"/>
  </si>
  <si>
    <t>ア</t>
    <phoneticPr fontId="2"/>
  </si>
  <si>
    <t>上越市</t>
    <rPh sb="0" eb="3">
      <t>ジョウエツシ</t>
    </rPh>
    <phoneticPr fontId="2"/>
  </si>
  <si>
    <t>イ</t>
    <phoneticPr fontId="2"/>
  </si>
  <si>
    <t>上越市以外</t>
    <rPh sb="0" eb="3">
      <t>ジョウエツシ</t>
    </rPh>
    <rPh sb="3" eb="5">
      <t>イガイ</t>
    </rPh>
    <phoneticPr fontId="2"/>
  </si>
  <si>
    <t>ウ</t>
    <phoneticPr fontId="2"/>
  </si>
  <si>
    <t>ｎ＝</t>
    <phoneticPr fontId="2"/>
  </si>
  <si>
    <t>R5</t>
    <phoneticPr fontId="2"/>
  </si>
  <si>
    <t>ア</t>
    <phoneticPr fontId="2"/>
  </si>
  <si>
    <t>イ</t>
    <phoneticPr fontId="2"/>
  </si>
  <si>
    <t>ウ</t>
    <phoneticPr fontId="2"/>
  </si>
  <si>
    <t>その他</t>
    <rPh sb="2" eb="3">
      <t>タ</t>
    </rPh>
    <phoneticPr fontId="2"/>
  </si>
  <si>
    <t>R5</t>
    <phoneticPr fontId="2"/>
  </si>
  <si>
    <t>ア</t>
    <phoneticPr fontId="2"/>
  </si>
  <si>
    <t>言葉も意味も知っていた</t>
    <rPh sb="0" eb="2">
      <t>コトバ</t>
    </rPh>
    <rPh sb="3" eb="5">
      <t>イミ</t>
    </rPh>
    <rPh sb="6" eb="7">
      <t>シ</t>
    </rPh>
    <phoneticPr fontId="2"/>
  </si>
  <si>
    <t>イ</t>
    <phoneticPr fontId="2"/>
  </si>
  <si>
    <t>ウ</t>
    <phoneticPr fontId="2"/>
  </si>
  <si>
    <t>言葉も意味も知らなかった</t>
    <rPh sb="0" eb="2">
      <t>コトバ</t>
    </rPh>
    <rPh sb="3" eb="5">
      <t>イミ</t>
    </rPh>
    <rPh sb="6" eb="7">
      <t>シ</t>
    </rPh>
    <phoneticPr fontId="2"/>
  </si>
  <si>
    <t>ｎ＝</t>
    <phoneticPr fontId="2"/>
  </si>
  <si>
    <t>R5</t>
    <phoneticPr fontId="2"/>
  </si>
  <si>
    <t>ア</t>
    <phoneticPr fontId="2"/>
  </si>
  <si>
    <t>関心がある</t>
    <rPh sb="0" eb="2">
      <t>カンシン</t>
    </rPh>
    <phoneticPr fontId="2"/>
  </si>
  <si>
    <t>イ</t>
    <phoneticPr fontId="2"/>
  </si>
  <si>
    <t>どちらかといえば関心がある</t>
    <rPh sb="8" eb="10">
      <t>カンシン</t>
    </rPh>
    <phoneticPr fontId="2"/>
  </si>
  <si>
    <t>ウ</t>
    <phoneticPr fontId="2"/>
  </si>
  <si>
    <t>どちらかといえば関心がない</t>
    <rPh sb="8" eb="10">
      <t>カンシン</t>
    </rPh>
    <phoneticPr fontId="2"/>
  </si>
  <si>
    <t>★食育に関心を持っている市民の割合（H33目標90％以上）
↓</t>
    <rPh sb="1" eb="2">
      <t>ショク</t>
    </rPh>
    <rPh sb="2" eb="3">
      <t>イク</t>
    </rPh>
    <rPh sb="4" eb="6">
      <t>カンシン</t>
    </rPh>
    <rPh sb="7" eb="8">
      <t>モ</t>
    </rPh>
    <rPh sb="12" eb="14">
      <t>シミン</t>
    </rPh>
    <rPh sb="15" eb="17">
      <t>ワリアイ</t>
    </rPh>
    <rPh sb="21" eb="23">
      <t>モクヒョウ</t>
    </rPh>
    <rPh sb="26" eb="28">
      <t>イジョウ</t>
    </rPh>
    <phoneticPr fontId="2"/>
  </si>
  <si>
    <t>エ</t>
    <phoneticPr fontId="2"/>
  </si>
  <si>
    <t>関心がない</t>
    <rPh sb="0" eb="2">
      <t>カンシン</t>
    </rPh>
    <phoneticPr fontId="2"/>
  </si>
  <si>
    <t>オ</t>
    <phoneticPr fontId="2"/>
  </si>
  <si>
    <t>わからない</t>
    <phoneticPr fontId="2"/>
  </si>
  <si>
    <t>ｎ＝</t>
    <phoneticPr fontId="2"/>
  </si>
  <si>
    <t>R5</t>
    <phoneticPr fontId="2"/>
  </si>
  <si>
    <t>ア</t>
    <phoneticPr fontId="2"/>
  </si>
  <si>
    <t>参加したい</t>
    <phoneticPr fontId="2"/>
  </si>
  <si>
    <t>イ</t>
    <phoneticPr fontId="2"/>
  </si>
  <si>
    <t>内容によっては参加したい</t>
    <rPh sb="0" eb="2">
      <t>ナイヨウ</t>
    </rPh>
    <rPh sb="7" eb="9">
      <t>サンカ</t>
    </rPh>
    <phoneticPr fontId="2"/>
  </si>
  <si>
    <t>ウ</t>
    <phoneticPr fontId="2"/>
  </si>
  <si>
    <t>参加したくない</t>
    <rPh sb="0" eb="2">
      <t>サンカ</t>
    </rPh>
    <phoneticPr fontId="2"/>
  </si>
  <si>
    <t>ｎ＝</t>
    <phoneticPr fontId="2"/>
  </si>
  <si>
    <t>R5</t>
    <phoneticPr fontId="2"/>
  </si>
  <si>
    <t>ア</t>
    <phoneticPr fontId="2"/>
  </si>
  <si>
    <t>ほぼ毎日食べる</t>
    <rPh sb="2" eb="4">
      <t>マイニチ</t>
    </rPh>
    <rPh sb="4" eb="5">
      <t>タ</t>
    </rPh>
    <phoneticPr fontId="2"/>
  </si>
  <si>
    <t>イ</t>
    <phoneticPr fontId="2"/>
  </si>
  <si>
    <t>週に４日～５日食べる</t>
    <rPh sb="0" eb="1">
      <t>シュウ</t>
    </rPh>
    <rPh sb="3" eb="4">
      <t>ニチ</t>
    </rPh>
    <rPh sb="6" eb="7">
      <t>ニチ</t>
    </rPh>
    <rPh sb="7" eb="8">
      <t>タ</t>
    </rPh>
    <phoneticPr fontId="2"/>
  </si>
  <si>
    <t>週に２日～３日食べる</t>
    <rPh sb="0" eb="1">
      <t>シュウ</t>
    </rPh>
    <rPh sb="3" eb="4">
      <t>ニチ</t>
    </rPh>
    <rPh sb="6" eb="7">
      <t>ニチ</t>
    </rPh>
    <rPh sb="7" eb="8">
      <t>タ</t>
    </rPh>
    <phoneticPr fontId="2"/>
  </si>
  <si>
    <t>エ</t>
    <phoneticPr fontId="2"/>
  </si>
  <si>
    <t>ほとんど食べない</t>
    <rPh sb="4" eb="5">
      <t>タ</t>
    </rPh>
    <phoneticPr fontId="2"/>
  </si>
  <si>
    <t>ｎ＝</t>
    <phoneticPr fontId="2"/>
  </si>
  <si>
    <t>R5</t>
    <phoneticPr fontId="2"/>
  </si>
  <si>
    <t>ア</t>
    <phoneticPr fontId="2"/>
  </si>
  <si>
    <t>イ</t>
    <phoneticPr fontId="2"/>
  </si>
  <si>
    <t>ウ</t>
    <phoneticPr fontId="2"/>
  </si>
  <si>
    <t>エ</t>
    <phoneticPr fontId="2"/>
  </si>
  <si>
    <t>ｎ＝</t>
    <phoneticPr fontId="2"/>
  </si>
  <si>
    <t>R5</t>
    <phoneticPr fontId="2"/>
  </si>
  <si>
    <t>ア</t>
    <phoneticPr fontId="2"/>
  </si>
  <si>
    <t>ほぼ毎日</t>
    <rPh sb="2" eb="4">
      <t>マイニチ</t>
    </rPh>
    <phoneticPr fontId="2"/>
  </si>
  <si>
    <t>週に４日～５日</t>
    <rPh sb="0" eb="1">
      <t>シュウ</t>
    </rPh>
    <rPh sb="3" eb="4">
      <t>ニチ</t>
    </rPh>
    <rPh sb="6" eb="7">
      <t>ニチ</t>
    </rPh>
    <phoneticPr fontId="2"/>
  </si>
  <si>
    <t>ウ</t>
    <phoneticPr fontId="2"/>
  </si>
  <si>
    <t>週に２日～３日</t>
    <rPh sb="0" eb="1">
      <t>シュウ</t>
    </rPh>
    <rPh sb="3" eb="4">
      <t>ニチ</t>
    </rPh>
    <rPh sb="6" eb="7">
      <t>ニチ</t>
    </rPh>
    <phoneticPr fontId="2"/>
  </si>
  <si>
    <t>エ</t>
    <phoneticPr fontId="2"/>
  </si>
  <si>
    <t>ｎ＝</t>
    <phoneticPr fontId="2"/>
  </si>
  <si>
    <t>R5</t>
    <phoneticPr fontId="2"/>
  </si>
  <si>
    <t>ア</t>
    <phoneticPr fontId="2"/>
  </si>
  <si>
    <t>イ</t>
    <phoneticPr fontId="2"/>
  </si>
  <si>
    <t>ウ</t>
    <phoneticPr fontId="2"/>
  </si>
  <si>
    <t>エ</t>
    <phoneticPr fontId="2"/>
  </si>
  <si>
    <t>ほとんどない</t>
    <phoneticPr fontId="2"/>
  </si>
  <si>
    <t>ｎ＝</t>
    <phoneticPr fontId="2"/>
  </si>
  <si>
    <t>R5</t>
    <phoneticPr fontId="2"/>
  </si>
  <si>
    <t>ア</t>
    <phoneticPr fontId="2"/>
  </si>
  <si>
    <t>ゆっくりよく噛んで食べている</t>
    <phoneticPr fontId="2"/>
  </si>
  <si>
    <t>イ</t>
    <phoneticPr fontId="2"/>
  </si>
  <si>
    <t>ウ</t>
    <phoneticPr fontId="2"/>
  </si>
  <si>
    <t>ゆっくりよく噛んで食べていない</t>
    <phoneticPr fontId="2"/>
  </si>
  <si>
    <t>ｎ＝</t>
    <phoneticPr fontId="2"/>
  </si>
  <si>
    <t>R5</t>
    <phoneticPr fontId="2"/>
  </si>
  <si>
    <t>ア</t>
    <phoneticPr fontId="2"/>
  </si>
  <si>
    <t>受け継がれていると思う</t>
    <rPh sb="0" eb="1">
      <t>ウ</t>
    </rPh>
    <rPh sb="2" eb="3">
      <t>ツ</t>
    </rPh>
    <rPh sb="9" eb="10">
      <t>オモ</t>
    </rPh>
    <phoneticPr fontId="2"/>
  </si>
  <si>
    <t>イ</t>
    <phoneticPr fontId="2"/>
  </si>
  <si>
    <t>少しは受け継がれていると思う</t>
    <rPh sb="0" eb="1">
      <t>スコ</t>
    </rPh>
    <rPh sb="3" eb="4">
      <t>ウ</t>
    </rPh>
    <rPh sb="5" eb="6">
      <t>ツ</t>
    </rPh>
    <rPh sb="12" eb="13">
      <t>オモ</t>
    </rPh>
    <phoneticPr fontId="2"/>
  </si>
  <si>
    <t>受け継がれていないと思う</t>
    <rPh sb="0" eb="1">
      <t>ウ</t>
    </rPh>
    <rPh sb="2" eb="3">
      <t>ツ</t>
    </rPh>
    <rPh sb="10" eb="11">
      <t>オモ</t>
    </rPh>
    <phoneticPr fontId="2"/>
  </si>
  <si>
    <t>エ</t>
    <phoneticPr fontId="2"/>
  </si>
  <si>
    <t>分からない</t>
    <rPh sb="0" eb="1">
      <t>ワ</t>
    </rPh>
    <phoneticPr fontId="2"/>
  </si>
  <si>
    <t>R5</t>
    <phoneticPr fontId="2"/>
  </si>
  <si>
    <t>ア</t>
    <phoneticPr fontId="2"/>
  </si>
  <si>
    <t>とても楽しい</t>
    <rPh sb="3" eb="4">
      <t>タノ</t>
    </rPh>
    <phoneticPr fontId="2"/>
  </si>
  <si>
    <t>イ</t>
    <phoneticPr fontId="2"/>
  </si>
  <si>
    <t>まあまあ楽しい</t>
    <rPh sb="4" eb="5">
      <t>タノ</t>
    </rPh>
    <phoneticPr fontId="2"/>
  </si>
  <si>
    <t>ウ</t>
    <phoneticPr fontId="2"/>
  </si>
  <si>
    <t>楽しくない</t>
    <rPh sb="0" eb="1">
      <t>タノ</t>
    </rPh>
    <phoneticPr fontId="2"/>
  </si>
  <si>
    <t>エ</t>
    <phoneticPr fontId="2"/>
  </si>
  <si>
    <t>ｎ＝</t>
    <phoneticPr fontId="2"/>
  </si>
  <si>
    <t>R5</t>
    <phoneticPr fontId="2"/>
  </si>
  <si>
    <t>ア</t>
    <phoneticPr fontId="2"/>
  </si>
  <si>
    <t>イ</t>
    <phoneticPr fontId="2"/>
  </si>
  <si>
    <t>エ</t>
    <phoneticPr fontId="2"/>
  </si>
  <si>
    <t>オ</t>
    <phoneticPr fontId="2"/>
  </si>
  <si>
    <t>カ</t>
    <phoneticPr fontId="2"/>
  </si>
  <si>
    <t>キ</t>
    <phoneticPr fontId="2"/>
  </si>
  <si>
    <t>その他</t>
    <phoneticPr fontId="2"/>
  </si>
  <si>
    <t>ク</t>
    <phoneticPr fontId="2"/>
  </si>
  <si>
    <t>特に心配していない</t>
    <rPh sb="0" eb="1">
      <t>トク</t>
    </rPh>
    <rPh sb="2" eb="4">
      <t>シンパイ</t>
    </rPh>
    <phoneticPr fontId="2"/>
  </si>
  <si>
    <t>ｎ＝</t>
    <phoneticPr fontId="2"/>
  </si>
  <si>
    <t>ア</t>
    <phoneticPr fontId="2"/>
  </si>
  <si>
    <t>知っている</t>
    <phoneticPr fontId="2"/>
  </si>
  <si>
    <t>少し知っている</t>
    <phoneticPr fontId="2"/>
  </si>
  <si>
    <t>ウ</t>
    <phoneticPr fontId="2"/>
  </si>
  <si>
    <t>あまり知らない</t>
    <rPh sb="3" eb="4">
      <t>シ</t>
    </rPh>
    <phoneticPr fontId="2"/>
  </si>
  <si>
    <t>知らない</t>
    <rPh sb="0" eb="1">
      <t>シ</t>
    </rPh>
    <phoneticPr fontId="2"/>
  </si>
  <si>
    <t>二世代世帯</t>
    <rPh sb="0" eb="1">
      <t>ニ</t>
    </rPh>
    <rPh sb="1" eb="3">
      <t>セダイ</t>
    </rPh>
    <rPh sb="3" eb="5">
      <t>セタイ</t>
    </rPh>
    <phoneticPr fontId="2"/>
  </si>
  <si>
    <t>三世代世帯</t>
    <rPh sb="0" eb="1">
      <t>ミ</t>
    </rPh>
    <rPh sb="1" eb="3">
      <t>セダイ</t>
    </rPh>
    <rPh sb="3" eb="5">
      <t>セタイ</t>
    </rPh>
    <phoneticPr fontId="2"/>
  </si>
  <si>
    <t>言葉は知っていたが、
意味は知らなかった</t>
    <rPh sb="0" eb="2">
      <t>コトバ</t>
    </rPh>
    <rPh sb="3" eb="4">
      <t>シ</t>
    </rPh>
    <rPh sb="11" eb="13">
      <t>イミ</t>
    </rPh>
    <rPh sb="14" eb="15">
      <t>シ</t>
    </rPh>
    <phoneticPr fontId="2"/>
  </si>
  <si>
    <t>どちらかと言えば、
ゆっくりよく噛んで食べている</t>
    <rPh sb="5" eb="6">
      <t>イ</t>
    </rPh>
    <rPh sb="16" eb="17">
      <t>カ</t>
    </rPh>
    <rPh sb="19" eb="20">
      <t>タ</t>
    </rPh>
    <phoneticPr fontId="2"/>
  </si>
  <si>
    <t>どちらかと言えば、
ゆっくりよく噛んで食べていない</t>
    <rPh sb="5" eb="6">
      <t>イ</t>
    </rPh>
    <rPh sb="16" eb="17">
      <t>カ</t>
    </rPh>
    <rPh sb="19" eb="20">
      <t>タ</t>
    </rPh>
    <phoneticPr fontId="2"/>
  </si>
  <si>
    <t>自分で調理（自炊）できるか
分からない</t>
    <rPh sb="0" eb="2">
      <t>ジブン</t>
    </rPh>
    <rPh sb="3" eb="5">
      <t>チョウリ</t>
    </rPh>
    <rPh sb="6" eb="8">
      <t>ジスイ</t>
    </rPh>
    <rPh sb="14" eb="15">
      <t>ワ</t>
    </rPh>
    <phoneticPr fontId="2"/>
  </si>
  <si>
    <t>自分で買い物ができるか
分からない</t>
    <rPh sb="0" eb="2">
      <t>ジブン</t>
    </rPh>
    <rPh sb="3" eb="4">
      <t>カ</t>
    </rPh>
    <rPh sb="5" eb="6">
      <t>モノ</t>
    </rPh>
    <rPh sb="12" eb="13">
      <t>ワ</t>
    </rPh>
    <phoneticPr fontId="2"/>
  </si>
  <si>
    <t>何をどのくらい食べたら
健康でいられるか分からない</t>
    <rPh sb="0" eb="1">
      <t>ナニ</t>
    </rPh>
    <rPh sb="7" eb="8">
      <t>タ</t>
    </rPh>
    <rPh sb="12" eb="14">
      <t>ケンコウ</t>
    </rPh>
    <rPh sb="20" eb="21">
      <t>ワ</t>
    </rPh>
    <phoneticPr fontId="2"/>
  </si>
  <si>
    <t>栄養バランスのとれた食事が
できるか分からない</t>
    <rPh sb="0" eb="2">
      <t>エイヨウ</t>
    </rPh>
    <rPh sb="10" eb="12">
      <t>ショクジ</t>
    </rPh>
    <rPh sb="18" eb="19">
      <t>ワ</t>
    </rPh>
    <phoneticPr fontId="2"/>
  </si>
  <si>
    <t>普段食べている食材が
手に入るか分からない</t>
    <rPh sb="0" eb="2">
      <t>フダン</t>
    </rPh>
    <rPh sb="2" eb="3">
      <t>タ</t>
    </rPh>
    <rPh sb="7" eb="9">
      <t>ショクザイ</t>
    </rPh>
    <rPh sb="11" eb="12">
      <t>テ</t>
    </rPh>
    <rPh sb="13" eb="14">
      <t>ハイ</t>
    </rPh>
    <rPh sb="16" eb="17">
      <t>ワ</t>
    </rPh>
    <phoneticPr fontId="2"/>
  </si>
  <si>
    <t>毎日３食きちんと食事が
とれるか分からない</t>
    <rPh sb="0" eb="2">
      <t>マイニチ</t>
    </rPh>
    <rPh sb="3" eb="4">
      <t>ショク</t>
    </rPh>
    <rPh sb="8" eb="10">
      <t>ショクジ</t>
    </rPh>
    <rPh sb="16" eb="17">
      <t>ワ</t>
    </rPh>
    <phoneticPr fontId="2"/>
  </si>
  <si>
    <t>○性別</t>
    <rPh sb="1" eb="3">
      <t>セイベツ</t>
    </rPh>
    <phoneticPr fontId="2"/>
  </si>
  <si>
    <t>○居住地</t>
    <rPh sb="1" eb="4">
      <t>キョジュウチ</t>
    </rPh>
    <phoneticPr fontId="2"/>
  </si>
  <si>
    <t>○家族構成</t>
    <rPh sb="1" eb="3">
      <t>カゾク</t>
    </rPh>
    <rPh sb="3" eb="5">
      <t>コウセイ</t>
    </rPh>
    <phoneticPr fontId="2"/>
  </si>
  <si>
    <t>問１　あなたは、「食育」という言葉やその意味を知っていましたか。（１つ選択）</t>
    <rPh sb="0" eb="1">
      <t>トイ</t>
    </rPh>
    <rPh sb="9" eb="11">
      <t>ショクイク</t>
    </rPh>
    <rPh sb="15" eb="17">
      <t>コトバ</t>
    </rPh>
    <rPh sb="20" eb="22">
      <t>イミ</t>
    </rPh>
    <rPh sb="23" eb="24">
      <t>シ</t>
    </rPh>
    <rPh sb="35" eb="37">
      <t>センタク</t>
    </rPh>
    <phoneticPr fontId="2"/>
  </si>
  <si>
    <t>問2　あなたは、「食」に関心がありますか。（1つ選択）</t>
    <rPh sb="0" eb="1">
      <t>トイ</t>
    </rPh>
    <rPh sb="9" eb="10">
      <t>ショク</t>
    </rPh>
    <rPh sb="12" eb="14">
      <t>カンシン</t>
    </rPh>
    <rPh sb="24" eb="26">
      <t>センタク</t>
    </rPh>
    <phoneticPr fontId="2"/>
  </si>
  <si>
    <t>問3　あなたは、食育に関する講義や調理実習に参加したいと思いますか。（1つ選択）</t>
    <rPh sb="0" eb="1">
      <t>トイ</t>
    </rPh>
    <rPh sb="8" eb="10">
      <t>ショクイク</t>
    </rPh>
    <rPh sb="11" eb="12">
      <t>カン</t>
    </rPh>
    <rPh sb="14" eb="16">
      <t>コウギ</t>
    </rPh>
    <rPh sb="17" eb="19">
      <t>チョウリ</t>
    </rPh>
    <rPh sb="19" eb="21">
      <t>ジッシュウ</t>
    </rPh>
    <rPh sb="22" eb="24">
      <t>サンカ</t>
    </rPh>
    <rPh sb="28" eb="29">
      <t>オモ</t>
    </rPh>
    <rPh sb="37" eb="39">
      <t>センタク</t>
    </rPh>
    <phoneticPr fontId="0"/>
  </si>
  <si>
    <t>問4　あなたは、朝食を週に何日食べますか。</t>
    <rPh sb="0" eb="1">
      <t>トイ</t>
    </rPh>
    <rPh sb="8" eb="10">
      <t>チョウショク</t>
    </rPh>
    <rPh sb="11" eb="12">
      <t>シュウ</t>
    </rPh>
    <rPh sb="13" eb="14">
      <t>ナン</t>
    </rPh>
    <rPh sb="14" eb="15">
      <t>ニチ</t>
    </rPh>
    <rPh sb="15" eb="16">
      <t>タ</t>
    </rPh>
    <phoneticPr fontId="0"/>
  </si>
  <si>
    <t>問5　あなたは、朝食を家族と一緒に食べることは週に何日ありますか。</t>
    <rPh sb="0" eb="1">
      <t>トイ</t>
    </rPh>
    <rPh sb="8" eb="10">
      <t>チョウショク</t>
    </rPh>
    <rPh sb="11" eb="13">
      <t>カゾク</t>
    </rPh>
    <rPh sb="14" eb="16">
      <t>イッショ</t>
    </rPh>
    <rPh sb="17" eb="18">
      <t>タ</t>
    </rPh>
    <rPh sb="23" eb="24">
      <t>シュウ</t>
    </rPh>
    <rPh sb="25" eb="26">
      <t>ナン</t>
    </rPh>
    <rPh sb="26" eb="27">
      <t>ニチ</t>
    </rPh>
    <phoneticPr fontId="0"/>
  </si>
  <si>
    <t>問6　あなたは、夕食を家族と一緒に食べることは週に何日ありますか。</t>
    <rPh sb="0" eb="1">
      <t>トイ</t>
    </rPh>
    <rPh sb="8" eb="10">
      <t>ユウショク</t>
    </rPh>
    <rPh sb="11" eb="13">
      <t>カゾク</t>
    </rPh>
    <rPh sb="14" eb="16">
      <t>イッショ</t>
    </rPh>
    <rPh sb="17" eb="18">
      <t>タ</t>
    </rPh>
    <rPh sb="23" eb="24">
      <t>シュウ</t>
    </rPh>
    <rPh sb="25" eb="26">
      <t>ナン</t>
    </rPh>
    <rPh sb="26" eb="27">
      <t>ニチ</t>
    </rPh>
    <phoneticPr fontId="0"/>
  </si>
  <si>
    <t>令和5年度　「食育に関する市民アンケート（高校生対象）」　調査結果　【全体】</t>
    <rPh sb="0" eb="2">
      <t>レイワ</t>
    </rPh>
    <rPh sb="3" eb="5">
      <t>ネンド</t>
    </rPh>
    <rPh sb="7" eb="9">
      <t>ショクイク</t>
    </rPh>
    <rPh sb="10" eb="11">
      <t>カン</t>
    </rPh>
    <rPh sb="13" eb="15">
      <t>シミン</t>
    </rPh>
    <rPh sb="21" eb="24">
      <t>コウコウセイ</t>
    </rPh>
    <rPh sb="24" eb="26">
      <t>タイショウ</t>
    </rPh>
    <rPh sb="29" eb="31">
      <t>チョウサ</t>
    </rPh>
    <rPh sb="31" eb="33">
      <t>ケッカ</t>
    </rPh>
    <rPh sb="35" eb="37">
      <t>ゼンタイ</t>
    </rPh>
    <phoneticPr fontId="2"/>
  </si>
  <si>
    <t>■回答者の構成</t>
    <phoneticPr fontId="2"/>
  </si>
  <si>
    <t>○食育への関心について</t>
    <phoneticPr fontId="2"/>
  </si>
  <si>
    <t>■設問項目の集計</t>
    <rPh sb="1" eb="3">
      <t>セツモン</t>
    </rPh>
    <rPh sb="3" eb="5">
      <t>コウモク</t>
    </rPh>
    <rPh sb="6" eb="8">
      <t>シュウケイ</t>
    </rPh>
    <phoneticPr fontId="2"/>
  </si>
  <si>
    <t>問7　あなたは、主食（ごはん、パン、麺など）・主菜（肉・魚・卵・大豆製品などを使ったメインの料理）・</t>
    <phoneticPr fontId="0"/>
  </si>
  <si>
    <t>　　　　副菜（野菜・きのこ・いも・海藻などを使った小鉢・小皿の料理）を３つそろえて食べることが１日に２回以上あるのは、週に何日ありますか。</t>
    <phoneticPr fontId="2"/>
  </si>
  <si>
    <t>問8　あなたは、普段ゆっくりよく噛んで食べていますか。（1つ選択）</t>
    <rPh sb="0" eb="1">
      <t>トイ</t>
    </rPh>
    <rPh sb="8" eb="10">
      <t>フダン</t>
    </rPh>
    <rPh sb="16" eb="17">
      <t>カ</t>
    </rPh>
    <rPh sb="19" eb="20">
      <t>タ</t>
    </rPh>
    <rPh sb="30" eb="32">
      <t>センタク</t>
    </rPh>
    <phoneticPr fontId="0"/>
  </si>
  <si>
    <t>問9　あなたは、ご自宅で「家庭の味」は受け継がれていると思いますか。（1つ選択）</t>
    <rPh sb="0" eb="1">
      <t>トイ</t>
    </rPh>
    <rPh sb="9" eb="11">
      <t>ジタク</t>
    </rPh>
    <rPh sb="13" eb="15">
      <t>カテイ</t>
    </rPh>
    <rPh sb="16" eb="17">
      <t>アジ</t>
    </rPh>
    <rPh sb="19" eb="20">
      <t>ウ</t>
    </rPh>
    <rPh sb="21" eb="22">
      <t>ツ</t>
    </rPh>
    <rPh sb="28" eb="29">
      <t>オモ</t>
    </rPh>
    <rPh sb="37" eb="39">
      <t>センタク</t>
    </rPh>
    <phoneticPr fontId="0"/>
  </si>
  <si>
    <t>問10　あなたは、ご自宅での食事は楽しいと感じますか。（1つ選択）</t>
    <rPh sb="0" eb="1">
      <t>トイ</t>
    </rPh>
    <rPh sb="10" eb="12">
      <t>ジタク</t>
    </rPh>
    <rPh sb="14" eb="16">
      <t>ショクジ</t>
    </rPh>
    <rPh sb="17" eb="18">
      <t>タノ</t>
    </rPh>
    <rPh sb="21" eb="22">
      <t>カン</t>
    </rPh>
    <rPh sb="30" eb="32">
      <t>センタク</t>
    </rPh>
    <phoneticPr fontId="0"/>
  </si>
  <si>
    <t>○今後の食生活について</t>
    <phoneticPr fontId="2"/>
  </si>
  <si>
    <t>問11　あなたは、近い将来自立した食生活を送ることに関して心配していることはありますか。（すべて選択）</t>
    <rPh sb="0" eb="1">
      <t>トイ</t>
    </rPh>
    <rPh sb="9" eb="10">
      <t>チカ</t>
    </rPh>
    <rPh sb="11" eb="13">
      <t>ショウライ</t>
    </rPh>
    <rPh sb="13" eb="15">
      <t>ジリツ</t>
    </rPh>
    <rPh sb="17" eb="20">
      <t>ショクセイカツ</t>
    </rPh>
    <rPh sb="21" eb="22">
      <t>オク</t>
    </rPh>
    <rPh sb="26" eb="27">
      <t>カン</t>
    </rPh>
    <rPh sb="29" eb="31">
      <t>シンパイ</t>
    </rPh>
    <rPh sb="48" eb="50">
      <t>センタク</t>
    </rPh>
    <phoneticPr fontId="0"/>
  </si>
  <si>
    <t>○その他</t>
    <phoneticPr fontId="2"/>
  </si>
  <si>
    <t>問12　上越市では、今夏の農地渇水と異常高温に伴い、水源のダムが枯渇するという水不足と猛暑日が当市の記録を更新するという</t>
    <phoneticPr fontId="0"/>
  </si>
  <si>
    <t>　　　　　厳しい環境の下にあったことから、農作物等に被害が発生しました。このような状況にあったことを知っていますか。（1つ選択）</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</si>
</sst>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7" formatCode="0.0%"/>
    <numFmt numFmtId="178" formatCode="#,###&quot;人&quot;"/>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2"/>
      <name val="BIZ UDPゴシック"/>
      <family val="3"/>
      <charset val="128"/>
    </font>
    <font>
      <sz val="11"/>
      <name val="BIZ UDPゴシック"/>
      <family val="3"/>
      <charset val="128"/>
    </font>
    <font>
      <sz val="11"/>
      <color rgb="FFFF0000"/>
      <name val="BIZ UDPゴシック"/>
      <family val="3"/>
      <charset val="128"/>
    </font>
    <font>
      <b/>
      <sz val="11"/>
      <name val="BIZ UDPゴシック"/>
      <family val="3"/>
      <charset val="128"/>
    </font>
    <font>
      <sz val="12"/>
      <name val="BIZ UDPゴシック"/>
      <family val="3"/>
      <charset val="128"/>
    </font>
  </fonts>
  <fills count="3">
    <fill>
      <patternFill patternType="none"/>
    </fill>
    <fill>
      <patternFill patternType="gray125"/>
    </fill>
    <fill>
      <patternFill patternType="solid">
        <fgColor theme="0" tint="-4.9989318521683403E-2"/>
        <bgColor indexed="64"/>
      </patternFill>
    </fill>
  </fills>
  <borders count="38">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right/>
      <top style="medium">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pplyProtection="1">
      <alignment vertical="center"/>
      <protection locked="0"/>
    </xf>
    <xf numFmtId="0" fontId="4" fillId="0" borderId="0" xfId="0" applyFont="1" applyFill="1" applyAlignment="1" applyProtection="1">
      <alignment vertical="center" wrapText="1"/>
      <protection locked="0"/>
    </xf>
    <xf numFmtId="0" fontId="5" fillId="0" borderId="0" xfId="0" applyFont="1" applyFill="1" applyAlignment="1" applyProtection="1">
      <alignment vertical="center" wrapText="1"/>
      <protection locked="0"/>
    </xf>
    <xf numFmtId="0" fontId="4" fillId="0" borderId="0" xfId="0" applyFont="1" applyProtection="1">
      <alignment vertical="center"/>
      <protection locked="0"/>
    </xf>
    <xf numFmtId="177" fontId="4" fillId="0" borderId="0" xfId="0" applyNumberFormat="1" applyFont="1" applyProtection="1">
      <alignment vertical="center"/>
      <protection locked="0"/>
    </xf>
    <xf numFmtId="0" fontId="6" fillId="0" borderId="0" xfId="0" applyFont="1" applyProtection="1">
      <alignment vertical="center"/>
      <protection locked="0"/>
    </xf>
    <xf numFmtId="0" fontId="6" fillId="0" borderId="0" xfId="0" applyFont="1" applyAlignment="1" applyProtection="1">
      <alignment horizontal="left" vertical="center" wrapText="1"/>
      <protection locked="0"/>
    </xf>
    <xf numFmtId="0" fontId="4" fillId="0" borderId="0" xfId="0" applyFont="1" applyAlignment="1" applyProtection="1">
      <alignment horizontal="right" vertical="center"/>
      <protection locked="0"/>
    </xf>
    <xf numFmtId="38" fontId="4" fillId="0" borderId="0" xfId="1" applyFont="1" applyAlignment="1" applyProtection="1">
      <alignment horizontal="left" vertical="center" shrinkToFit="1"/>
      <protection locked="0"/>
    </xf>
    <xf numFmtId="0" fontId="6" fillId="0" borderId="0" xfId="0" applyFont="1" applyAlignment="1" applyProtection="1">
      <alignment vertical="center"/>
      <protection locked="0"/>
    </xf>
    <xf numFmtId="0" fontId="4" fillId="0" borderId="6" xfId="0" applyFont="1" applyBorder="1" applyProtection="1">
      <alignment vertical="center"/>
      <protection locked="0"/>
    </xf>
    <xf numFmtId="0" fontId="4" fillId="0" borderId="1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177" fontId="6" fillId="0" borderId="0" xfId="0" applyNumberFormat="1" applyFont="1" applyAlignment="1" applyProtection="1">
      <alignment horizontal="left" vertical="center"/>
      <protection locked="0"/>
    </xf>
    <xf numFmtId="0" fontId="4" fillId="0" borderId="18" xfId="0" applyFont="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vertical="center" wrapText="1" shrinkToFit="1"/>
      <protection locked="0"/>
    </xf>
    <xf numFmtId="0" fontId="4" fillId="0" borderId="19" xfId="0" applyFont="1" applyFill="1" applyBorder="1" applyAlignment="1" applyProtection="1">
      <alignment vertical="center" wrapText="1" shrinkToFit="1"/>
      <protection locked="0"/>
    </xf>
    <xf numFmtId="0" fontId="4" fillId="0" borderId="0" xfId="0" applyFont="1" applyBorder="1" applyProtection="1">
      <alignment vertical="center"/>
      <protection locked="0"/>
    </xf>
    <xf numFmtId="0" fontId="4" fillId="0" borderId="27" xfId="0" applyFont="1" applyBorder="1" applyAlignment="1" applyProtection="1">
      <alignment vertical="center" wrapText="1"/>
      <protection locked="0"/>
    </xf>
    <xf numFmtId="0" fontId="4" fillId="0" borderId="0" xfId="0" applyFont="1" applyFill="1" applyBorder="1" applyAlignment="1" applyProtection="1">
      <alignment horizontal="left" vertical="center" wrapText="1" shrinkToFit="1"/>
      <protection locked="0"/>
    </xf>
    <xf numFmtId="0" fontId="4" fillId="0" borderId="19" xfId="0" applyFont="1" applyFill="1" applyBorder="1" applyAlignment="1" applyProtection="1">
      <alignment horizontal="left" vertical="center" wrapText="1" shrinkToFit="1"/>
      <protection locked="0"/>
    </xf>
    <xf numFmtId="0" fontId="4" fillId="0" borderId="15" xfId="0" applyFont="1" applyBorder="1" applyAlignment="1" applyProtection="1">
      <alignment horizontal="center" vertical="center"/>
      <protection locked="0"/>
    </xf>
    <xf numFmtId="0" fontId="4" fillId="0" borderId="0" xfId="0" applyFont="1" applyAlignment="1" applyProtection="1">
      <alignment vertical="center"/>
      <protection locked="0"/>
    </xf>
    <xf numFmtId="0" fontId="4" fillId="0" borderId="0" xfId="0" applyFont="1" applyAlignment="1" applyProtection="1">
      <alignment vertical="center" wrapText="1"/>
      <protection locked="0"/>
    </xf>
    <xf numFmtId="0" fontId="4" fillId="0" borderId="0" xfId="0" applyFont="1" applyFill="1" applyProtection="1">
      <alignment vertical="center"/>
      <protection locked="0"/>
    </xf>
    <xf numFmtId="0" fontId="4" fillId="0" borderId="27" xfId="0" applyFont="1" applyBorder="1" applyAlignment="1" applyProtection="1">
      <alignment horizontal="center" vertical="center"/>
      <protection locked="0"/>
    </xf>
    <xf numFmtId="0" fontId="4" fillId="0" borderId="0" xfId="0" applyFont="1" applyFill="1" applyBorder="1" applyAlignment="1" applyProtection="1">
      <alignment vertical="center" wrapText="1"/>
      <protection locked="0"/>
    </xf>
    <xf numFmtId="0" fontId="4" fillId="0" borderId="19" xfId="0" applyFont="1" applyFill="1" applyBorder="1" applyAlignment="1" applyProtection="1">
      <alignment vertical="center" wrapText="1"/>
      <protection locked="0"/>
    </xf>
    <xf numFmtId="0" fontId="6" fillId="0" borderId="0" xfId="0" applyFont="1" applyAlignment="1" applyProtection="1">
      <alignment vertical="center" wrapText="1"/>
      <protection locked="0"/>
    </xf>
    <xf numFmtId="0" fontId="4" fillId="0" borderId="33" xfId="0" applyFont="1" applyBorder="1" applyAlignment="1" applyProtection="1">
      <alignment horizontal="center" vertical="center"/>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vertical="center"/>
      <protection locked="0"/>
    </xf>
    <xf numFmtId="0" fontId="7" fillId="0" borderId="0" xfId="0" applyFont="1" applyProtection="1">
      <alignment vertical="center"/>
      <protection locked="0"/>
    </xf>
    <xf numFmtId="0" fontId="7"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4" xfId="0" applyFont="1" applyBorder="1" applyAlignment="1" applyProtection="1">
      <alignment vertical="center"/>
      <protection locked="0"/>
    </xf>
    <xf numFmtId="0" fontId="4" fillId="0" borderId="5" xfId="0" applyFont="1" applyBorder="1" applyAlignment="1" applyProtection="1">
      <alignment vertical="center"/>
      <protection locked="0"/>
    </xf>
    <xf numFmtId="178" fontId="4" fillId="2" borderId="12" xfId="0" applyNumberFormat="1" applyFont="1" applyFill="1" applyBorder="1" applyAlignment="1" applyProtection="1">
      <alignment vertical="center"/>
      <protection locked="0"/>
    </xf>
    <xf numFmtId="178" fontId="4" fillId="2" borderId="5" xfId="0" applyNumberFormat="1" applyFont="1" applyFill="1" applyBorder="1" applyAlignment="1" applyProtection="1">
      <alignment vertical="center"/>
      <protection locked="0"/>
    </xf>
    <xf numFmtId="177" fontId="4" fillId="2" borderId="1" xfId="0" applyNumberFormat="1" applyFont="1" applyFill="1" applyBorder="1" applyAlignment="1" applyProtection="1">
      <alignment vertical="center"/>
      <protection locked="0"/>
    </xf>
    <xf numFmtId="177" fontId="4" fillId="2" borderId="17" xfId="0" applyNumberFormat="1" applyFont="1" applyFill="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178" fontId="4" fillId="2" borderId="36" xfId="0" applyNumberFormat="1" applyFont="1" applyFill="1" applyBorder="1" applyAlignment="1" applyProtection="1">
      <alignment vertical="center"/>
      <protection locked="0"/>
    </xf>
    <xf numFmtId="178" fontId="4" fillId="2" borderId="37" xfId="0" applyNumberFormat="1" applyFont="1" applyFill="1" applyBorder="1" applyAlignment="1" applyProtection="1">
      <alignment vertical="center"/>
      <protection locked="0"/>
    </xf>
    <xf numFmtId="177" fontId="4" fillId="2" borderId="24" xfId="0" applyNumberFormat="1" applyFont="1" applyFill="1" applyBorder="1" applyAlignment="1" applyProtection="1">
      <alignment vertical="center"/>
      <protection locked="0"/>
    </xf>
    <xf numFmtId="177" fontId="4" fillId="2" borderId="29" xfId="0" applyNumberFormat="1" applyFont="1" applyFill="1" applyBorder="1" applyAlignment="1" applyProtection="1">
      <alignment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8"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0" borderId="20" xfId="0" applyFont="1" applyBorder="1" applyAlignment="1" applyProtection="1">
      <alignment vertical="center"/>
      <protection locked="0"/>
    </xf>
    <xf numFmtId="0" fontId="4" fillId="0" borderId="21" xfId="0" applyFont="1" applyBorder="1" applyAlignment="1" applyProtection="1">
      <alignment vertical="center"/>
      <protection locked="0"/>
    </xf>
    <xf numFmtId="177" fontId="4" fillId="2" borderId="34" xfId="0" applyNumberFormat="1" applyFont="1" applyFill="1" applyBorder="1" applyAlignment="1" applyProtection="1">
      <alignment vertical="center"/>
      <protection locked="0"/>
    </xf>
    <xf numFmtId="177" fontId="4" fillId="2" borderId="35" xfId="0" applyNumberFormat="1" applyFont="1" applyFill="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20" xfId="0" applyFont="1" applyBorder="1" applyAlignment="1" applyProtection="1">
      <alignment vertical="center" wrapText="1"/>
      <protection locked="0"/>
    </xf>
    <xf numFmtId="0" fontId="4" fillId="0" borderId="30" xfId="0" applyFont="1" applyBorder="1" applyAlignment="1" applyProtection="1">
      <alignment vertical="center"/>
      <protection locked="0"/>
    </xf>
    <xf numFmtId="177" fontId="4" fillId="2" borderId="4" xfId="0" applyNumberFormat="1" applyFont="1" applyFill="1" applyBorder="1" applyAlignment="1" applyProtection="1">
      <alignment vertical="center"/>
      <protection locked="0"/>
    </xf>
    <xf numFmtId="177" fontId="4" fillId="2" borderId="31" xfId="0" applyNumberFormat="1" applyFont="1" applyFill="1" applyBorder="1" applyAlignment="1" applyProtection="1">
      <alignment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vertical="center"/>
      <protection locked="0"/>
    </xf>
    <xf numFmtId="0" fontId="4" fillId="0" borderId="2" xfId="0" applyFont="1" applyBorder="1" applyAlignment="1" applyProtection="1">
      <alignment horizontal="left" vertical="center"/>
      <protection locked="0"/>
    </xf>
    <xf numFmtId="0" fontId="4" fillId="0" borderId="1" xfId="0"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177" fontId="4" fillId="2" borderId="16" xfId="0" applyNumberFormat="1" applyFont="1" applyFill="1" applyBorder="1" applyAlignment="1" applyProtection="1">
      <alignment vertical="center"/>
      <protection locked="0"/>
    </xf>
    <xf numFmtId="0" fontId="4" fillId="0" borderId="24" xfId="0" applyFont="1" applyBorder="1" applyAlignment="1" applyProtection="1">
      <alignment vertical="center" wrapText="1"/>
      <protection locked="0"/>
    </xf>
    <xf numFmtId="0" fontId="4" fillId="0" borderId="25" xfId="0" applyFont="1" applyBorder="1" applyAlignment="1" applyProtection="1">
      <alignment vertical="center"/>
      <protection locked="0"/>
    </xf>
    <xf numFmtId="177" fontId="4" fillId="2" borderId="28" xfId="0" applyNumberFormat="1" applyFont="1" applyFill="1" applyBorder="1" applyAlignment="1" applyProtection="1">
      <alignment vertical="center"/>
      <protection locked="0"/>
    </xf>
    <xf numFmtId="177" fontId="4" fillId="2" borderId="13" xfId="0" applyNumberFormat="1" applyFont="1" applyFill="1" applyBorder="1" applyAlignment="1" applyProtection="1">
      <alignment vertical="center"/>
      <protection locked="0"/>
    </xf>
    <xf numFmtId="177" fontId="4" fillId="2" borderId="14" xfId="0" applyNumberFormat="1" applyFont="1" applyFill="1" applyBorder="1" applyAlignment="1" applyProtection="1">
      <alignment vertical="center"/>
      <protection locked="0"/>
    </xf>
    <xf numFmtId="0" fontId="4" fillId="0" borderId="3" xfId="0" applyFont="1" applyBorder="1" applyAlignment="1" applyProtection="1">
      <alignment vertical="center" wrapText="1" shrinkToFit="1"/>
      <protection locked="0"/>
    </xf>
    <xf numFmtId="0" fontId="4" fillId="0" borderId="3" xfId="0" applyFont="1" applyBorder="1" applyAlignment="1" applyProtection="1">
      <alignment vertical="center" shrinkToFit="1"/>
      <protection locked="0"/>
    </xf>
    <xf numFmtId="0" fontId="4" fillId="0" borderId="24" xfId="0" applyFont="1" applyBorder="1" applyAlignment="1" applyProtection="1">
      <alignment vertical="center" shrinkToFit="1"/>
      <protection locked="0"/>
    </xf>
    <xf numFmtId="0" fontId="4" fillId="0" borderId="25" xfId="0" applyFont="1" applyBorder="1" applyAlignment="1" applyProtection="1">
      <alignment vertical="center" shrinkToFit="1"/>
      <protection locked="0"/>
    </xf>
    <xf numFmtId="0" fontId="4" fillId="0" borderId="26" xfId="0" applyFont="1" applyBorder="1" applyAlignment="1" applyProtection="1">
      <alignment vertical="center" shrinkToFit="1"/>
      <protection locked="0"/>
    </xf>
    <xf numFmtId="0" fontId="7" fillId="0" borderId="0" xfId="0" applyFont="1" applyProtection="1">
      <alignment vertical="center"/>
      <protection locked="0"/>
    </xf>
    <xf numFmtId="0" fontId="4" fillId="0" borderId="23" xfId="0" applyFont="1" applyBorder="1" applyAlignment="1" applyProtection="1">
      <alignment vertical="center" shrinkToFit="1"/>
      <protection locked="0"/>
    </xf>
    <xf numFmtId="0" fontId="4" fillId="0" borderId="22" xfId="0" applyFont="1" applyBorder="1" applyAlignment="1" applyProtection="1">
      <alignment vertical="center"/>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42"/>
  <sheetViews>
    <sheetView tabSelected="1" view="pageBreakPreview" zoomScale="85" zoomScaleNormal="85" zoomScaleSheetLayoutView="85" workbookViewId="0"/>
  </sheetViews>
  <sheetFormatPr defaultRowHeight="21" customHeight="1" x14ac:dyDescent="0.15"/>
  <cols>
    <col min="1" max="1" width="3" style="4" customWidth="1"/>
    <col min="2" max="2" width="3.625" style="4" customWidth="1"/>
    <col min="3" max="15" width="2.625" style="4" customWidth="1"/>
    <col min="16" max="23" width="5.125" style="4" customWidth="1"/>
    <col min="24" max="24" width="3.625" style="4" customWidth="1"/>
    <col min="25" max="25" width="5.5" style="4" bestFit="1" customWidth="1"/>
    <col min="26" max="26" width="4.875" style="4" customWidth="1"/>
    <col min="27" max="33" width="3.625" style="4" customWidth="1"/>
    <col min="34" max="34" width="4.125" style="4" customWidth="1"/>
    <col min="35" max="35" width="2.625" style="4" customWidth="1"/>
    <col min="36" max="38" width="3.875" style="4" hidden="1" customWidth="1"/>
    <col min="39" max="39" width="5" style="4" hidden="1" customWidth="1"/>
    <col min="40" max="40" width="11" style="4" customWidth="1"/>
    <col min="41" max="41" width="9.125" style="4" customWidth="1"/>
    <col min="42" max="42" width="5.75" style="4" customWidth="1"/>
    <col min="43" max="43" width="0.125" style="4" customWidth="1"/>
    <col min="44" max="44" width="8.625" style="4" customWidth="1"/>
    <col min="45" max="48" width="9" style="4"/>
    <col min="49" max="49" width="19.75" style="4" customWidth="1"/>
    <col min="50" max="16384" width="9" style="4"/>
  </cols>
  <sheetData>
    <row r="1" spans="1:42" ht="25.5" customHeight="1" x14ac:dyDescent="0.15">
      <c r="A1" s="1" t="s">
        <v>141</v>
      </c>
    </row>
    <row r="2" spans="1:42" s="6" customFormat="1" ht="21" customHeight="1"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8"/>
    </row>
    <row r="3" spans="1:42" s="6" customFormat="1" ht="21" customHeight="1" x14ac:dyDescent="0.15">
      <c r="A3" s="36" t="s">
        <v>142</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4"/>
    </row>
    <row r="4" spans="1:42" s="6" customFormat="1" ht="21" customHeight="1" thickBot="1" x14ac:dyDescent="0.2">
      <c r="A4" s="36" t="s">
        <v>132</v>
      </c>
      <c r="B4" s="7"/>
      <c r="C4" s="7"/>
      <c r="D4" s="7"/>
      <c r="E4" s="7"/>
      <c r="F4" s="7"/>
      <c r="G4" s="7"/>
      <c r="H4" s="7"/>
      <c r="I4" s="7"/>
      <c r="J4" s="7"/>
      <c r="K4" s="7"/>
      <c r="L4" s="7"/>
      <c r="M4" s="7"/>
      <c r="N4" s="7"/>
      <c r="O4" s="7"/>
      <c r="P4" s="7"/>
      <c r="Q4" s="7"/>
      <c r="R4" s="8" t="s">
        <v>3</v>
      </c>
      <c r="S4" s="9">
        <v>1403</v>
      </c>
      <c r="T4" s="7"/>
      <c r="U4" s="7"/>
      <c r="V4" s="7"/>
      <c r="W4" s="7"/>
      <c r="Z4" s="7"/>
      <c r="AA4" s="7"/>
      <c r="AB4" s="7"/>
      <c r="AC4" s="7"/>
      <c r="AD4" s="7"/>
      <c r="AE4" s="7"/>
      <c r="AF4" s="7"/>
      <c r="AG4" s="7"/>
      <c r="AH4" s="7"/>
      <c r="AI4" s="10"/>
    </row>
    <row r="5" spans="1:42" ht="21" customHeight="1" x14ac:dyDescent="0.15">
      <c r="B5" s="11"/>
      <c r="C5" s="50"/>
      <c r="D5" s="51"/>
      <c r="E5" s="51"/>
      <c r="F5" s="51"/>
      <c r="G5" s="51"/>
      <c r="H5" s="51"/>
      <c r="I5" s="51"/>
      <c r="J5" s="51"/>
      <c r="K5" s="51"/>
      <c r="L5" s="51"/>
      <c r="M5" s="51"/>
      <c r="N5" s="51"/>
      <c r="O5" s="51"/>
      <c r="P5" s="52"/>
      <c r="Q5" s="53"/>
      <c r="R5" s="54" t="s">
        <v>4</v>
      </c>
      <c r="S5" s="55"/>
    </row>
    <row r="6" spans="1:42" ht="21" customHeight="1" x14ac:dyDescent="0.15">
      <c r="B6" s="12" t="s">
        <v>0</v>
      </c>
      <c r="C6" s="38" t="s">
        <v>5</v>
      </c>
      <c r="D6" s="38"/>
      <c r="E6" s="38"/>
      <c r="F6" s="38"/>
      <c r="G6" s="38"/>
      <c r="H6" s="38"/>
      <c r="I6" s="38"/>
      <c r="J6" s="38"/>
      <c r="K6" s="38"/>
      <c r="L6" s="38"/>
      <c r="M6" s="38"/>
      <c r="N6" s="38"/>
      <c r="O6" s="39"/>
      <c r="P6" s="40">
        <v>708</v>
      </c>
      <c r="Q6" s="41"/>
      <c r="R6" s="77">
        <f>P6/$S$4</f>
        <v>0.50463292943692084</v>
      </c>
      <c r="S6" s="78"/>
      <c r="AJ6" s="13"/>
      <c r="AL6" s="4" t="s">
        <v>6</v>
      </c>
    </row>
    <row r="7" spans="1:42" ht="21" customHeight="1" x14ac:dyDescent="0.15">
      <c r="B7" s="14" t="s">
        <v>1</v>
      </c>
      <c r="C7" s="80" t="s">
        <v>7</v>
      </c>
      <c r="D7" s="80"/>
      <c r="E7" s="80"/>
      <c r="F7" s="80"/>
      <c r="G7" s="80"/>
      <c r="H7" s="80"/>
      <c r="I7" s="80"/>
      <c r="J7" s="80"/>
      <c r="K7" s="80"/>
      <c r="L7" s="80"/>
      <c r="M7" s="80"/>
      <c r="N7" s="80"/>
      <c r="O7" s="71"/>
      <c r="P7" s="40">
        <v>666</v>
      </c>
      <c r="Q7" s="41"/>
      <c r="R7" s="73">
        <f>P7/$S$4</f>
        <v>0.47469707769066288</v>
      </c>
      <c r="S7" s="43"/>
      <c r="AI7" s="15"/>
      <c r="AJ7" s="13"/>
      <c r="AL7" s="15">
        <f>SUM(P6,P7)/S4</f>
        <v>0.97933000712758378</v>
      </c>
    </row>
    <row r="8" spans="1:42" ht="21" customHeight="1" thickBot="1" x14ac:dyDescent="0.2">
      <c r="B8" s="16" t="s">
        <v>8</v>
      </c>
      <c r="C8" s="71" t="s">
        <v>2</v>
      </c>
      <c r="D8" s="72"/>
      <c r="E8" s="72"/>
      <c r="F8" s="72"/>
      <c r="G8" s="72"/>
      <c r="H8" s="72"/>
      <c r="I8" s="72"/>
      <c r="J8" s="72"/>
      <c r="K8" s="72"/>
      <c r="L8" s="72"/>
      <c r="M8" s="72"/>
      <c r="N8" s="72"/>
      <c r="O8" s="72"/>
      <c r="P8" s="40">
        <v>29</v>
      </c>
      <c r="Q8" s="41"/>
      <c r="R8" s="76">
        <f>P8/$S$4</f>
        <v>2.0669992872416252E-2</v>
      </c>
      <c r="S8" s="49"/>
      <c r="AJ8" s="13"/>
    </row>
    <row r="9" spans="1:42" ht="21" customHeight="1" x14ac:dyDescent="0.15">
      <c r="B9" s="19"/>
      <c r="C9" s="19"/>
      <c r="D9" s="19"/>
      <c r="E9" s="19"/>
      <c r="F9" s="19"/>
      <c r="G9" s="19"/>
      <c r="H9" s="19"/>
      <c r="I9" s="19"/>
      <c r="J9" s="19"/>
      <c r="K9" s="19"/>
      <c r="L9" s="19"/>
      <c r="M9" s="19"/>
      <c r="N9" s="19"/>
      <c r="O9" s="19"/>
      <c r="P9" s="19"/>
      <c r="Q9" s="19"/>
      <c r="R9" s="19"/>
      <c r="S9" s="19"/>
      <c r="T9" s="18"/>
      <c r="U9" s="18"/>
      <c r="V9" s="18"/>
      <c r="W9" s="18"/>
      <c r="X9" s="18"/>
      <c r="Y9" s="18"/>
      <c r="Z9" s="18"/>
      <c r="AA9" s="18"/>
      <c r="AB9" s="18"/>
      <c r="AC9" s="18"/>
      <c r="AP9" s="13"/>
    </row>
    <row r="10" spans="1:42" s="6" customFormat="1" ht="21" customHeight="1" thickBot="1" x14ac:dyDescent="0.2">
      <c r="A10" s="36" t="s">
        <v>133</v>
      </c>
      <c r="B10" s="7"/>
      <c r="C10" s="7"/>
      <c r="D10" s="7"/>
      <c r="E10" s="7"/>
      <c r="F10" s="7"/>
      <c r="G10" s="7"/>
      <c r="H10" s="7"/>
      <c r="I10" s="7"/>
      <c r="J10" s="7"/>
      <c r="K10" s="7"/>
      <c r="L10" s="7"/>
      <c r="M10" s="7"/>
      <c r="N10" s="7"/>
      <c r="O10" s="7"/>
      <c r="P10" s="7"/>
      <c r="Q10" s="7"/>
      <c r="R10" s="8" t="s">
        <v>9</v>
      </c>
      <c r="S10" s="9">
        <v>1403</v>
      </c>
      <c r="T10" s="7"/>
      <c r="U10" s="7"/>
      <c r="V10" s="7"/>
      <c r="W10" s="7"/>
      <c r="Z10" s="7"/>
      <c r="AA10" s="7"/>
      <c r="AB10" s="7"/>
      <c r="AC10" s="7"/>
      <c r="AD10" s="7"/>
      <c r="AE10" s="7"/>
      <c r="AF10" s="7"/>
      <c r="AG10" s="7"/>
      <c r="AH10" s="7"/>
      <c r="AI10" s="10"/>
    </row>
    <row r="11" spans="1:42" ht="21" customHeight="1" x14ac:dyDescent="0.15">
      <c r="B11" s="11"/>
      <c r="C11" s="50"/>
      <c r="D11" s="51"/>
      <c r="E11" s="51"/>
      <c r="F11" s="51"/>
      <c r="G11" s="51"/>
      <c r="H11" s="51"/>
      <c r="I11" s="51"/>
      <c r="J11" s="51"/>
      <c r="K11" s="51"/>
      <c r="L11" s="51"/>
      <c r="M11" s="51"/>
      <c r="N11" s="51"/>
      <c r="O11" s="51"/>
      <c r="P11" s="52"/>
      <c r="Q11" s="53"/>
      <c r="R11" s="54" t="s">
        <v>10</v>
      </c>
      <c r="S11" s="55"/>
    </row>
    <row r="12" spans="1:42" ht="21" customHeight="1" x14ac:dyDescent="0.15">
      <c r="B12" s="12" t="s">
        <v>11</v>
      </c>
      <c r="C12" s="38" t="s">
        <v>12</v>
      </c>
      <c r="D12" s="38"/>
      <c r="E12" s="38"/>
      <c r="F12" s="38"/>
      <c r="G12" s="38"/>
      <c r="H12" s="38"/>
      <c r="I12" s="38"/>
      <c r="J12" s="38"/>
      <c r="K12" s="38"/>
      <c r="L12" s="38"/>
      <c r="M12" s="38"/>
      <c r="N12" s="38"/>
      <c r="O12" s="39"/>
      <c r="P12" s="40">
        <v>1189</v>
      </c>
      <c r="Q12" s="41"/>
      <c r="R12" s="77">
        <f>P12/$S$10</f>
        <v>0.84746970776906627</v>
      </c>
      <c r="S12" s="78"/>
      <c r="AJ12" s="13"/>
      <c r="AL12" s="4" t="s">
        <v>6</v>
      </c>
    </row>
    <row r="13" spans="1:42" ht="21" customHeight="1" x14ac:dyDescent="0.15">
      <c r="B13" s="14" t="s">
        <v>13</v>
      </c>
      <c r="C13" s="80" t="s">
        <v>14</v>
      </c>
      <c r="D13" s="80"/>
      <c r="E13" s="80"/>
      <c r="F13" s="80"/>
      <c r="G13" s="80"/>
      <c r="H13" s="80"/>
      <c r="I13" s="80"/>
      <c r="J13" s="80"/>
      <c r="K13" s="80"/>
      <c r="L13" s="80"/>
      <c r="M13" s="80"/>
      <c r="N13" s="80"/>
      <c r="O13" s="71"/>
      <c r="P13" s="40">
        <v>214</v>
      </c>
      <c r="Q13" s="41"/>
      <c r="R13" s="73">
        <f>P13/$S$10</f>
        <v>0.1525302922309337</v>
      </c>
      <c r="S13" s="43"/>
      <c r="AI13" s="15"/>
      <c r="AJ13" s="13"/>
      <c r="AL13" s="15">
        <f>SUM(P12,P13)/S10</f>
        <v>1</v>
      </c>
    </row>
    <row r="14" spans="1:42" ht="21" customHeight="1" thickBot="1" x14ac:dyDescent="0.2">
      <c r="B14" s="16" t="s">
        <v>15</v>
      </c>
      <c r="C14" s="71" t="s">
        <v>2</v>
      </c>
      <c r="D14" s="72"/>
      <c r="E14" s="72"/>
      <c r="F14" s="72"/>
      <c r="G14" s="72"/>
      <c r="H14" s="72"/>
      <c r="I14" s="72"/>
      <c r="J14" s="72"/>
      <c r="K14" s="72"/>
      <c r="L14" s="72"/>
      <c r="M14" s="72"/>
      <c r="N14" s="72"/>
      <c r="O14" s="72"/>
      <c r="P14" s="40">
        <v>0</v>
      </c>
      <c r="Q14" s="41"/>
      <c r="R14" s="76">
        <f>P14/$S$10</f>
        <v>0</v>
      </c>
      <c r="S14" s="49"/>
      <c r="AJ14" s="13"/>
    </row>
    <row r="15" spans="1:42" ht="21" customHeight="1" x14ac:dyDescent="0.15">
      <c r="B15" s="19"/>
      <c r="C15" s="19"/>
      <c r="D15" s="19"/>
      <c r="E15" s="19"/>
      <c r="F15" s="19"/>
      <c r="G15" s="19"/>
      <c r="H15" s="19"/>
      <c r="I15" s="19"/>
      <c r="J15" s="19"/>
      <c r="K15" s="19"/>
      <c r="L15" s="19"/>
      <c r="M15" s="19"/>
      <c r="N15" s="19"/>
      <c r="O15" s="19"/>
      <c r="P15" s="19"/>
      <c r="Q15" s="19"/>
      <c r="R15" s="19"/>
      <c r="S15" s="19"/>
      <c r="T15" s="18"/>
      <c r="U15" s="18"/>
      <c r="V15" s="18"/>
      <c r="W15" s="18"/>
      <c r="X15" s="18"/>
      <c r="Y15" s="18"/>
      <c r="Z15" s="18"/>
      <c r="AA15" s="18"/>
      <c r="AB15" s="18"/>
      <c r="AC15" s="18"/>
      <c r="AP15" s="13"/>
    </row>
    <row r="16" spans="1:42" s="6" customFormat="1" ht="21" customHeight="1" thickBot="1" x14ac:dyDescent="0.2">
      <c r="A16" s="36" t="s">
        <v>134</v>
      </c>
      <c r="B16" s="7"/>
      <c r="C16" s="7"/>
      <c r="D16" s="7"/>
      <c r="E16" s="7"/>
      <c r="F16" s="7"/>
      <c r="G16" s="7"/>
      <c r="H16" s="7"/>
      <c r="I16" s="7"/>
      <c r="J16" s="7"/>
      <c r="K16" s="7"/>
      <c r="L16" s="7"/>
      <c r="M16" s="7"/>
      <c r="N16" s="7"/>
      <c r="O16" s="7"/>
      <c r="P16" s="7"/>
      <c r="Q16" s="7"/>
      <c r="R16" s="8" t="s">
        <v>16</v>
      </c>
      <c r="S16" s="9">
        <v>1403</v>
      </c>
      <c r="T16" s="7"/>
      <c r="U16" s="7"/>
      <c r="V16" s="7"/>
      <c r="W16" s="7"/>
      <c r="Z16" s="7"/>
      <c r="AA16" s="7"/>
      <c r="AB16" s="7"/>
      <c r="AC16" s="7"/>
      <c r="AD16" s="7"/>
      <c r="AE16" s="7"/>
      <c r="AF16" s="7"/>
      <c r="AG16" s="7"/>
      <c r="AH16" s="7"/>
      <c r="AI16" s="10"/>
    </row>
    <row r="17" spans="1:42" ht="21" customHeight="1" x14ac:dyDescent="0.15">
      <c r="B17" s="11"/>
      <c r="C17" s="50"/>
      <c r="D17" s="51"/>
      <c r="E17" s="51"/>
      <c r="F17" s="51"/>
      <c r="G17" s="51"/>
      <c r="H17" s="51"/>
      <c r="I17" s="51"/>
      <c r="J17" s="51"/>
      <c r="K17" s="51"/>
      <c r="L17" s="51"/>
      <c r="M17" s="51"/>
      <c r="N17" s="51"/>
      <c r="O17" s="51"/>
      <c r="P17" s="52"/>
      <c r="Q17" s="53"/>
      <c r="R17" s="54" t="s">
        <v>17</v>
      </c>
      <c r="S17" s="55"/>
    </row>
    <row r="18" spans="1:42" ht="21" customHeight="1" x14ac:dyDescent="0.15">
      <c r="B18" s="12" t="s">
        <v>18</v>
      </c>
      <c r="C18" s="56" t="s">
        <v>121</v>
      </c>
      <c r="D18" s="57"/>
      <c r="E18" s="57"/>
      <c r="F18" s="57"/>
      <c r="G18" s="57"/>
      <c r="H18" s="57"/>
      <c r="I18" s="57"/>
      <c r="J18" s="57"/>
      <c r="K18" s="57"/>
      <c r="L18" s="57"/>
      <c r="M18" s="57"/>
      <c r="N18" s="57"/>
      <c r="O18" s="86"/>
      <c r="P18" s="40">
        <v>871</v>
      </c>
      <c r="Q18" s="41"/>
      <c r="R18" s="77">
        <f>P18/$S$16</f>
        <v>0.62081254454739843</v>
      </c>
      <c r="S18" s="78"/>
      <c r="AJ18" s="13"/>
      <c r="AL18" s="4" t="s">
        <v>6</v>
      </c>
    </row>
    <row r="19" spans="1:42" ht="21" customHeight="1" x14ac:dyDescent="0.15">
      <c r="B19" s="14" t="s">
        <v>19</v>
      </c>
      <c r="C19" s="71" t="s">
        <v>122</v>
      </c>
      <c r="D19" s="72"/>
      <c r="E19" s="72"/>
      <c r="F19" s="72"/>
      <c r="G19" s="72"/>
      <c r="H19" s="72"/>
      <c r="I19" s="72"/>
      <c r="J19" s="72"/>
      <c r="K19" s="72"/>
      <c r="L19" s="72"/>
      <c r="M19" s="72"/>
      <c r="N19" s="72"/>
      <c r="O19" s="85"/>
      <c r="P19" s="40">
        <v>490</v>
      </c>
      <c r="Q19" s="41"/>
      <c r="R19" s="73">
        <f>P19/$S$16</f>
        <v>0.34925160370634356</v>
      </c>
      <c r="S19" s="43"/>
      <c r="AI19" s="15"/>
      <c r="AJ19" s="13"/>
      <c r="AL19" s="15">
        <f>SUM(P18,P19)/S16</f>
        <v>0.97006414825374199</v>
      </c>
    </row>
    <row r="20" spans="1:42" ht="21" customHeight="1" x14ac:dyDescent="0.15">
      <c r="B20" s="14" t="s">
        <v>20</v>
      </c>
      <c r="C20" s="71" t="s">
        <v>21</v>
      </c>
      <c r="D20" s="72"/>
      <c r="E20" s="72"/>
      <c r="F20" s="72"/>
      <c r="G20" s="72"/>
      <c r="H20" s="72"/>
      <c r="I20" s="72"/>
      <c r="J20" s="72"/>
      <c r="K20" s="72"/>
      <c r="L20" s="72"/>
      <c r="M20" s="72"/>
      <c r="N20" s="72"/>
      <c r="O20" s="85"/>
      <c r="P20" s="40">
        <v>36</v>
      </c>
      <c r="Q20" s="41"/>
      <c r="R20" s="73">
        <f>P20/$S$16</f>
        <v>2.5659301496792589E-2</v>
      </c>
      <c r="S20" s="43"/>
      <c r="AJ20" s="13"/>
    </row>
    <row r="21" spans="1:42" ht="21" customHeight="1" thickBot="1" x14ac:dyDescent="0.2">
      <c r="B21" s="16"/>
      <c r="C21" s="81" t="s">
        <v>2</v>
      </c>
      <c r="D21" s="82"/>
      <c r="E21" s="82"/>
      <c r="F21" s="82"/>
      <c r="G21" s="82"/>
      <c r="H21" s="82"/>
      <c r="I21" s="82"/>
      <c r="J21" s="82"/>
      <c r="K21" s="82"/>
      <c r="L21" s="82"/>
      <c r="M21" s="82"/>
      <c r="N21" s="82"/>
      <c r="O21" s="83"/>
      <c r="P21" s="40">
        <v>6</v>
      </c>
      <c r="Q21" s="41"/>
      <c r="R21" s="76">
        <f>P21/$S$16</f>
        <v>4.2765502494654314E-3</v>
      </c>
      <c r="S21" s="49"/>
      <c r="T21" s="18"/>
      <c r="U21" s="18"/>
      <c r="V21" s="18"/>
      <c r="W21" s="18"/>
      <c r="X21" s="18"/>
      <c r="Y21" s="18"/>
      <c r="Z21" s="18"/>
      <c r="AA21" s="18"/>
      <c r="AB21" s="18"/>
      <c r="AC21" s="18"/>
      <c r="AP21" s="13"/>
    </row>
    <row r="22" spans="1:42" ht="21" customHeight="1" x14ac:dyDescent="0.15">
      <c r="B22" s="19"/>
      <c r="C22" s="19"/>
      <c r="D22" s="19"/>
      <c r="E22" s="19"/>
      <c r="F22" s="19"/>
      <c r="G22" s="19"/>
      <c r="H22" s="19"/>
      <c r="I22" s="19"/>
      <c r="J22" s="19"/>
      <c r="K22" s="19"/>
      <c r="L22" s="19"/>
      <c r="M22" s="19"/>
      <c r="N22" s="19"/>
      <c r="O22" s="19"/>
      <c r="P22" s="19"/>
      <c r="Q22" s="19"/>
      <c r="R22" s="19"/>
      <c r="S22" s="19"/>
      <c r="T22" s="18"/>
      <c r="U22" s="18"/>
      <c r="V22" s="18"/>
      <c r="W22" s="18"/>
      <c r="X22" s="18"/>
      <c r="Y22" s="18"/>
      <c r="Z22" s="18"/>
      <c r="AA22" s="18"/>
      <c r="AB22" s="18"/>
      <c r="AC22" s="18"/>
      <c r="AP22" s="13"/>
    </row>
    <row r="23" spans="1:42" ht="21" customHeight="1" x14ac:dyDescent="0.15">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P23" s="13"/>
    </row>
    <row r="24" spans="1:42" ht="21" customHeight="1" x14ac:dyDescent="0.15">
      <c r="A24" s="84" t="s">
        <v>144</v>
      </c>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P24" s="13"/>
    </row>
    <row r="25" spans="1:42" ht="21" customHeight="1" x14ac:dyDescent="0.15">
      <c r="A25" s="84" t="s">
        <v>143</v>
      </c>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P25" s="13"/>
    </row>
    <row r="26" spans="1:42" ht="21" customHeight="1" x14ac:dyDescent="0.15">
      <c r="A26" s="36" t="s">
        <v>135</v>
      </c>
      <c r="B26" s="17"/>
      <c r="C26" s="17"/>
      <c r="D26" s="17"/>
      <c r="E26" s="17"/>
      <c r="F26" s="17"/>
      <c r="G26" s="17"/>
      <c r="H26" s="17"/>
      <c r="I26" s="17"/>
      <c r="J26" s="17"/>
      <c r="K26" s="17"/>
      <c r="L26" s="17"/>
      <c r="M26" s="17"/>
      <c r="N26" s="17"/>
      <c r="O26" s="17"/>
      <c r="P26" s="17"/>
      <c r="Q26" s="17"/>
      <c r="R26" s="17"/>
      <c r="S26" s="17"/>
      <c r="T26" s="37"/>
      <c r="U26" s="37"/>
      <c r="V26" s="37"/>
      <c r="W26" s="37"/>
      <c r="X26" s="37"/>
      <c r="Y26" s="37"/>
      <c r="Z26" s="37"/>
      <c r="AA26" s="37"/>
      <c r="AB26" s="37"/>
      <c r="AC26" s="37"/>
      <c r="AD26" s="37"/>
      <c r="AE26" s="37"/>
      <c r="AF26" s="37"/>
      <c r="AG26" s="37"/>
      <c r="AH26" s="37"/>
      <c r="AI26" s="37"/>
    </row>
    <row r="27" spans="1:42" ht="21" customHeight="1" thickBot="1" x14ac:dyDescent="0.2">
      <c r="B27" s="7"/>
      <c r="C27" s="7"/>
      <c r="D27" s="7"/>
      <c r="E27" s="7"/>
      <c r="F27" s="7"/>
      <c r="G27" s="7"/>
      <c r="H27" s="7"/>
      <c r="I27" s="7"/>
      <c r="J27" s="7"/>
      <c r="K27" s="7"/>
      <c r="L27" s="7"/>
      <c r="M27" s="7"/>
      <c r="N27" s="7"/>
      <c r="O27" s="7"/>
      <c r="P27" s="7"/>
      <c r="Q27" s="7"/>
      <c r="R27" s="8" t="s">
        <v>16</v>
      </c>
      <c r="S27" s="9">
        <v>1403</v>
      </c>
    </row>
    <row r="28" spans="1:42" ht="21" customHeight="1" x14ac:dyDescent="0.15">
      <c r="B28" s="11"/>
      <c r="C28" s="50"/>
      <c r="D28" s="51"/>
      <c r="E28" s="51"/>
      <c r="F28" s="51"/>
      <c r="G28" s="51"/>
      <c r="H28" s="51"/>
      <c r="I28" s="51"/>
      <c r="J28" s="51"/>
      <c r="K28" s="51"/>
      <c r="L28" s="51"/>
      <c r="M28" s="51"/>
      <c r="N28" s="51"/>
      <c r="O28" s="51"/>
      <c r="P28" s="52"/>
      <c r="Q28" s="53"/>
      <c r="R28" s="54" t="s">
        <v>22</v>
      </c>
      <c r="S28" s="55"/>
      <c r="AJ28" s="13"/>
      <c r="AL28" s="4" t="s">
        <v>6</v>
      </c>
    </row>
    <row r="29" spans="1:42" ht="21" customHeight="1" x14ac:dyDescent="0.15">
      <c r="B29" s="12" t="s">
        <v>23</v>
      </c>
      <c r="C29" s="38" t="s">
        <v>24</v>
      </c>
      <c r="D29" s="38"/>
      <c r="E29" s="38"/>
      <c r="F29" s="38"/>
      <c r="G29" s="38"/>
      <c r="H29" s="38"/>
      <c r="I29" s="38"/>
      <c r="J29" s="38"/>
      <c r="K29" s="38"/>
      <c r="L29" s="38"/>
      <c r="M29" s="38"/>
      <c r="N29" s="38"/>
      <c r="O29" s="39"/>
      <c r="P29" s="40">
        <v>403</v>
      </c>
      <c r="Q29" s="41"/>
      <c r="R29" s="77">
        <f>P29/$S$27</f>
        <v>0.28724162508909479</v>
      </c>
      <c r="S29" s="78"/>
      <c r="AI29" s="15"/>
      <c r="AJ29" s="13"/>
      <c r="AL29" s="15">
        <f>SUM(P29,P30)/S27</f>
        <v>0.88595866001425516</v>
      </c>
    </row>
    <row r="30" spans="1:42" ht="30.75" customHeight="1" x14ac:dyDescent="0.15">
      <c r="B30" s="14" t="s">
        <v>25</v>
      </c>
      <c r="C30" s="79" t="s">
        <v>123</v>
      </c>
      <c r="D30" s="80"/>
      <c r="E30" s="80"/>
      <c r="F30" s="80"/>
      <c r="G30" s="80"/>
      <c r="H30" s="80"/>
      <c r="I30" s="80"/>
      <c r="J30" s="80"/>
      <c r="K30" s="80"/>
      <c r="L30" s="80"/>
      <c r="M30" s="80"/>
      <c r="N30" s="80"/>
      <c r="O30" s="71"/>
      <c r="P30" s="40">
        <v>840</v>
      </c>
      <c r="Q30" s="41"/>
      <c r="R30" s="73">
        <f>P30/$S$27</f>
        <v>0.59871703492516037</v>
      </c>
      <c r="S30" s="43"/>
      <c r="AJ30" s="13"/>
    </row>
    <row r="31" spans="1:42" ht="21" customHeight="1" x14ac:dyDescent="0.15">
      <c r="B31" s="16" t="s">
        <v>26</v>
      </c>
      <c r="C31" s="71" t="s">
        <v>27</v>
      </c>
      <c r="D31" s="72"/>
      <c r="E31" s="72"/>
      <c r="F31" s="72"/>
      <c r="G31" s="72"/>
      <c r="H31" s="72"/>
      <c r="I31" s="72"/>
      <c r="J31" s="72"/>
      <c r="K31" s="72"/>
      <c r="L31" s="72"/>
      <c r="M31" s="72"/>
      <c r="N31" s="72"/>
      <c r="O31" s="72"/>
      <c r="P31" s="40">
        <v>157</v>
      </c>
      <c r="Q31" s="41"/>
      <c r="R31" s="73">
        <f>P31/$S$27</f>
        <v>0.11190306486101212</v>
      </c>
      <c r="S31" s="43"/>
      <c r="T31" s="20"/>
      <c r="U31" s="20"/>
      <c r="V31" s="20"/>
      <c r="W31" s="20"/>
      <c r="X31" s="20"/>
      <c r="Y31" s="20"/>
      <c r="AJ31" s="13"/>
    </row>
    <row r="32" spans="1:42" ht="21" customHeight="1" thickBot="1" x14ac:dyDescent="0.2">
      <c r="B32" s="21"/>
      <c r="C32" s="74" t="s">
        <v>2</v>
      </c>
      <c r="D32" s="75"/>
      <c r="E32" s="75"/>
      <c r="F32" s="75"/>
      <c r="G32" s="75"/>
      <c r="H32" s="75"/>
      <c r="I32" s="75"/>
      <c r="J32" s="75"/>
      <c r="K32" s="75"/>
      <c r="L32" s="75"/>
      <c r="M32" s="75"/>
      <c r="N32" s="75"/>
      <c r="O32" s="75"/>
      <c r="P32" s="40">
        <v>3</v>
      </c>
      <c r="Q32" s="41"/>
      <c r="R32" s="76">
        <f>P32/$S$27</f>
        <v>2.1382751247327157E-3</v>
      </c>
      <c r="S32" s="49"/>
      <c r="T32" s="22"/>
      <c r="U32" s="22"/>
      <c r="V32" s="22"/>
      <c r="W32" s="22"/>
      <c r="X32" s="22"/>
      <c r="Y32" s="22"/>
      <c r="Z32" s="22"/>
      <c r="AA32" s="22"/>
      <c r="AB32" s="22"/>
      <c r="AC32" s="22"/>
      <c r="AP32" s="13"/>
    </row>
    <row r="33" spans="1:42" ht="21" customHeight="1" x14ac:dyDescent="0.15">
      <c r="C33" s="23"/>
      <c r="D33" s="23"/>
      <c r="E33" s="23"/>
      <c r="F33" s="23"/>
      <c r="G33" s="23"/>
      <c r="H33" s="23"/>
      <c r="I33" s="23"/>
      <c r="J33" s="23"/>
      <c r="K33" s="23"/>
      <c r="L33" s="23"/>
      <c r="M33" s="23"/>
      <c r="N33" s="23"/>
      <c r="O33" s="23"/>
      <c r="P33" s="23"/>
      <c r="Q33" s="23"/>
      <c r="R33" s="23"/>
      <c r="S33" s="23"/>
      <c r="T33" s="22"/>
      <c r="U33" s="22"/>
      <c r="V33" s="22"/>
      <c r="W33" s="22"/>
      <c r="X33" s="22"/>
      <c r="Y33" s="22"/>
      <c r="Z33" s="22"/>
      <c r="AA33" s="22"/>
      <c r="AB33" s="22"/>
      <c r="AC33" s="22"/>
      <c r="AP33" s="13"/>
    </row>
    <row r="34" spans="1:42" s="6" customFormat="1" ht="21" customHeight="1" x14ac:dyDescent="0.15">
      <c r="A34" s="36" t="s">
        <v>136</v>
      </c>
      <c r="B34" s="4"/>
      <c r="C34" s="4"/>
      <c r="D34" s="4"/>
      <c r="E34" s="4"/>
      <c r="F34" s="4"/>
      <c r="G34" s="4"/>
      <c r="H34" s="4"/>
      <c r="I34" s="4"/>
      <c r="J34" s="4"/>
      <c r="K34" s="4"/>
      <c r="L34" s="4"/>
      <c r="M34" s="4"/>
      <c r="N34" s="4"/>
      <c r="O34" s="4"/>
      <c r="P34" s="4"/>
      <c r="Q34" s="4"/>
      <c r="R34" s="4"/>
      <c r="S34" s="4"/>
      <c r="T34" s="7"/>
      <c r="U34" s="7"/>
      <c r="V34" s="7"/>
      <c r="W34" s="7"/>
      <c r="X34" s="7"/>
      <c r="Y34" s="7"/>
      <c r="Z34" s="7"/>
      <c r="AA34" s="7"/>
      <c r="AB34" s="7"/>
      <c r="AC34" s="7"/>
      <c r="AD34" s="7"/>
      <c r="AE34" s="7"/>
      <c r="AF34" s="7"/>
      <c r="AG34" s="7"/>
      <c r="AH34" s="7"/>
      <c r="AI34" s="10"/>
      <c r="AP34" s="13"/>
    </row>
    <row r="35" spans="1:42" ht="21" customHeight="1" thickBot="1" x14ac:dyDescent="0.2">
      <c r="B35" s="7"/>
      <c r="C35" s="7"/>
      <c r="D35" s="7"/>
      <c r="E35" s="7"/>
      <c r="F35" s="7"/>
      <c r="G35" s="7"/>
      <c r="H35" s="7"/>
      <c r="I35" s="7"/>
      <c r="J35" s="7"/>
      <c r="K35" s="7"/>
      <c r="L35" s="7"/>
      <c r="M35" s="7"/>
      <c r="N35" s="7"/>
      <c r="O35" s="7"/>
      <c r="P35" s="7"/>
      <c r="Q35" s="7"/>
      <c r="R35" s="8" t="s">
        <v>28</v>
      </c>
      <c r="S35" s="9">
        <v>1403</v>
      </c>
      <c r="AJ35" s="13"/>
    </row>
    <row r="36" spans="1:42" ht="21" customHeight="1" x14ac:dyDescent="0.15">
      <c r="B36" s="11"/>
      <c r="C36" s="50"/>
      <c r="D36" s="51"/>
      <c r="E36" s="51"/>
      <c r="F36" s="51"/>
      <c r="G36" s="51"/>
      <c r="H36" s="51"/>
      <c r="I36" s="51"/>
      <c r="J36" s="51"/>
      <c r="K36" s="51"/>
      <c r="L36" s="51"/>
      <c r="M36" s="51"/>
      <c r="N36" s="51"/>
      <c r="O36" s="51"/>
      <c r="P36" s="52"/>
      <c r="Q36" s="53"/>
      <c r="R36" s="54" t="s">
        <v>29</v>
      </c>
      <c r="S36" s="55"/>
      <c r="AJ36" s="13"/>
    </row>
    <row r="37" spans="1:42" ht="21" customHeight="1" x14ac:dyDescent="0.15">
      <c r="B37" s="12" t="s">
        <v>30</v>
      </c>
      <c r="C37" s="39" t="s">
        <v>31</v>
      </c>
      <c r="D37" s="65"/>
      <c r="E37" s="65"/>
      <c r="F37" s="65"/>
      <c r="G37" s="65"/>
      <c r="H37" s="65"/>
      <c r="I37" s="65"/>
      <c r="J37" s="65"/>
      <c r="K37" s="65"/>
      <c r="L37" s="65"/>
      <c r="M37" s="65"/>
      <c r="N37" s="65"/>
      <c r="O37" s="65"/>
      <c r="P37" s="40">
        <v>618</v>
      </c>
      <c r="Q37" s="41"/>
      <c r="R37" s="66">
        <f>P37/$S$35</f>
        <v>0.44048467569493943</v>
      </c>
      <c r="S37" s="67"/>
      <c r="AJ37" s="13"/>
    </row>
    <row r="38" spans="1:42" ht="21" customHeight="1" x14ac:dyDescent="0.15">
      <c r="B38" s="24" t="s">
        <v>32</v>
      </c>
      <c r="C38" s="68" t="s">
        <v>33</v>
      </c>
      <c r="D38" s="70"/>
      <c r="E38" s="70"/>
      <c r="F38" s="70"/>
      <c r="G38" s="70"/>
      <c r="H38" s="70"/>
      <c r="I38" s="70"/>
      <c r="J38" s="70"/>
      <c r="K38" s="70"/>
      <c r="L38" s="70"/>
      <c r="M38" s="70"/>
      <c r="N38" s="70"/>
      <c r="O38" s="70"/>
      <c r="P38" s="40">
        <v>560</v>
      </c>
      <c r="Q38" s="41"/>
      <c r="R38" s="42">
        <f>P38/$S$35</f>
        <v>0.39914468995010693</v>
      </c>
      <c r="S38" s="43"/>
    </row>
    <row r="39" spans="1:42" ht="21" customHeight="1" x14ac:dyDescent="0.15">
      <c r="B39" s="24" t="s">
        <v>34</v>
      </c>
      <c r="C39" s="68" t="s">
        <v>35</v>
      </c>
      <c r="D39" s="69"/>
      <c r="E39" s="69"/>
      <c r="F39" s="69"/>
      <c r="G39" s="69"/>
      <c r="H39" s="69"/>
      <c r="I39" s="69"/>
      <c r="J39" s="69"/>
      <c r="K39" s="69"/>
      <c r="L39" s="69"/>
      <c r="M39" s="69"/>
      <c r="N39" s="69"/>
      <c r="O39" s="69"/>
      <c r="P39" s="40">
        <v>111</v>
      </c>
      <c r="Q39" s="41"/>
      <c r="R39" s="42">
        <f>P39/$S$35</f>
        <v>7.9116179615110471E-2</v>
      </c>
      <c r="S39" s="43"/>
      <c r="AH39" s="25"/>
      <c r="AI39" s="26"/>
      <c r="AJ39" s="26"/>
      <c r="AL39" s="25" t="s">
        <v>36</v>
      </c>
    </row>
    <row r="40" spans="1:42" ht="21" customHeight="1" x14ac:dyDescent="0.15">
      <c r="B40" s="24" t="s">
        <v>37</v>
      </c>
      <c r="C40" s="68" t="s">
        <v>38</v>
      </c>
      <c r="D40" s="69"/>
      <c r="E40" s="69"/>
      <c r="F40" s="69"/>
      <c r="G40" s="69"/>
      <c r="H40" s="69"/>
      <c r="I40" s="69"/>
      <c r="J40" s="69"/>
      <c r="K40" s="69"/>
      <c r="L40" s="69"/>
      <c r="M40" s="69"/>
      <c r="N40" s="69"/>
      <c r="O40" s="69"/>
      <c r="P40" s="40">
        <v>45</v>
      </c>
      <c r="Q40" s="41"/>
      <c r="R40" s="42">
        <f>P40/$S$35</f>
        <v>3.2074126870990732E-2</v>
      </c>
      <c r="S40" s="43"/>
      <c r="AH40" s="15"/>
      <c r="AI40" s="15"/>
      <c r="AJ40" s="15"/>
      <c r="AL40" s="15">
        <f>(P37+P38)/S35</f>
        <v>0.83962936564504631</v>
      </c>
    </row>
    <row r="41" spans="1:42" ht="21" customHeight="1" x14ac:dyDescent="0.15">
      <c r="B41" s="24" t="s">
        <v>39</v>
      </c>
      <c r="C41" s="60" t="s">
        <v>40</v>
      </c>
      <c r="D41" s="60"/>
      <c r="E41" s="60"/>
      <c r="F41" s="60"/>
      <c r="G41" s="60"/>
      <c r="H41" s="60"/>
      <c r="I41" s="60"/>
      <c r="J41" s="60"/>
      <c r="K41" s="60"/>
      <c r="L41" s="60"/>
      <c r="M41" s="60"/>
      <c r="N41" s="60"/>
      <c r="O41" s="61"/>
      <c r="P41" s="40">
        <v>62</v>
      </c>
      <c r="Q41" s="41"/>
      <c r="R41" s="42">
        <f>P41/$S$35</f>
        <v>4.4191019244476125E-2</v>
      </c>
      <c r="S41" s="43"/>
      <c r="T41" s="20"/>
      <c r="U41" s="20"/>
      <c r="V41" s="20"/>
      <c r="W41" s="20"/>
      <c r="X41" s="20"/>
      <c r="Y41" s="20"/>
    </row>
    <row r="42" spans="1:42" ht="21" customHeight="1" thickBot="1" x14ac:dyDescent="0.2">
      <c r="A42" s="27"/>
      <c r="B42" s="28"/>
      <c r="C42" s="44" t="s">
        <v>2</v>
      </c>
      <c r="D42" s="44"/>
      <c r="E42" s="44"/>
      <c r="F42" s="44"/>
      <c r="G42" s="44"/>
      <c r="H42" s="44"/>
      <c r="I42" s="44"/>
      <c r="J42" s="44"/>
      <c r="K42" s="44"/>
      <c r="L42" s="44"/>
      <c r="M42" s="44"/>
      <c r="N42" s="44"/>
      <c r="O42" s="45"/>
      <c r="P42" s="40">
        <v>7</v>
      </c>
      <c r="Q42" s="41"/>
      <c r="R42" s="48">
        <f>P42/$S$35</f>
        <v>4.9893086243763367E-3</v>
      </c>
      <c r="S42" s="49"/>
      <c r="T42" s="29"/>
      <c r="U42" s="29"/>
      <c r="V42" s="29"/>
      <c r="W42" s="29"/>
      <c r="X42" s="29"/>
      <c r="Y42" s="29"/>
      <c r="Z42" s="29"/>
      <c r="AA42" s="29"/>
      <c r="AB42" s="29"/>
    </row>
    <row r="43" spans="1:42" ht="21" customHeight="1" x14ac:dyDescent="0.15">
      <c r="A43" s="27"/>
      <c r="C43" s="30"/>
      <c r="D43" s="30"/>
      <c r="E43" s="30"/>
      <c r="F43" s="30"/>
      <c r="G43" s="30"/>
      <c r="H43" s="30"/>
      <c r="I43" s="30"/>
      <c r="J43" s="30"/>
      <c r="K43" s="30"/>
      <c r="L43" s="30"/>
      <c r="M43" s="30"/>
      <c r="N43" s="30"/>
      <c r="O43" s="30"/>
      <c r="P43" s="30"/>
      <c r="Q43" s="30"/>
      <c r="R43" s="30"/>
      <c r="S43" s="30"/>
      <c r="T43" s="2"/>
      <c r="U43" s="2"/>
      <c r="V43" s="2"/>
      <c r="W43" s="2"/>
      <c r="X43" s="2"/>
      <c r="Y43" s="2"/>
      <c r="Z43" s="2"/>
      <c r="AA43" s="2"/>
      <c r="AB43" s="2"/>
    </row>
    <row r="44" spans="1:42" ht="21" customHeight="1" x14ac:dyDescent="0.15">
      <c r="A44" s="36" t="s">
        <v>137</v>
      </c>
      <c r="B44" s="3"/>
      <c r="C44" s="3"/>
      <c r="D44" s="3"/>
      <c r="E44" s="3"/>
      <c r="F44" s="3"/>
      <c r="G44" s="3"/>
      <c r="H44" s="3"/>
      <c r="I44" s="3"/>
      <c r="J44" s="3"/>
      <c r="K44" s="3"/>
      <c r="L44" s="3"/>
      <c r="M44" s="3"/>
      <c r="N44" s="3"/>
      <c r="O44" s="3"/>
      <c r="P44" s="3"/>
      <c r="Q44" s="3"/>
      <c r="R44" s="3"/>
      <c r="S44" s="3"/>
      <c r="T44" s="7"/>
      <c r="U44" s="7"/>
      <c r="V44" s="7"/>
      <c r="W44" s="7"/>
      <c r="X44" s="7"/>
      <c r="Y44" s="7"/>
      <c r="Z44" s="7"/>
      <c r="AA44" s="7"/>
      <c r="AB44" s="7"/>
      <c r="AC44" s="7"/>
      <c r="AD44" s="7"/>
      <c r="AE44" s="7"/>
      <c r="AF44" s="7"/>
      <c r="AG44" s="7"/>
      <c r="AH44" s="7"/>
      <c r="AI44" s="31"/>
      <c r="AJ44" s="26"/>
      <c r="AK44" s="26"/>
      <c r="AL44" s="26"/>
      <c r="AM44" s="26"/>
    </row>
    <row r="45" spans="1:42" ht="21" customHeight="1" thickBot="1" x14ac:dyDescent="0.2">
      <c r="R45" s="8" t="s">
        <v>41</v>
      </c>
      <c r="S45" s="9">
        <v>1403</v>
      </c>
    </row>
    <row r="46" spans="1:42" ht="21" customHeight="1" x14ac:dyDescent="0.15">
      <c r="B46" s="11"/>
      <c r="C46" s="50"/>
      <c r="D46" s="51"/>
      <c r="E46" s="51"/>
      <c r="F46" s="51"/>
      <c r="G46" s="51"/>
      <c r="H46" s="51"/>
      <c r="I46" s="51"/>
      <c r="J46" s="51"/>
      <c r="K46" s="51"/>
      <c r="L46" s="51"/>
      <c r="M46" s="51"/>
      <c r="N46" s="51"/>
      <c r="O46" s="51"/>
      <c r="P46" s="52"/>
      <c r="Q46" s="53"/>
      <c r="R46" s="54" t="s">
        <v>42</v>
      </c>
      <c r="S46" s="55"/>
    </row>
    <row r="47" spans="1:42" ht="21" customHeight="1" x14ac:dyDescent="0.15">
      <c r="B47" s="32" t="s">
        <v>43</v>
      </c>
      <c r="C47" s="56" t="s">
        <v>44</v>
      </c>
      <c r="D47" s="57"/>
      <c r="E47" s="57"/>
      <c r="F47" s="57"/>
      <c r="G47" s="57"/>
      <c r="H47" s="57"/>
      <c r="I47" s="57"/>
      <c r="J47" s="57"/>
      <c r="K47" s="57"/>
      <c r="L47" s="57"/>
      <c r="M47" s="57"/>
      <c r="N47" s="57"/>
      <c r="O47" s="57"/>
      <c r="P47" s="40">
        <v>194</v>
      </c>
      <c r="Q47" s="41"/>
      <c r="R47" s="58">
        <f>P47/$S$45</f>
        <v>0.13827512473271561</v>
      </c>
      <c r="S47" s="59"/>
    </row>
    <row r="48" spans="1:42" ht="21" customHeight="1" x14ac:dyDescent="0.15">
      <c r="B48" s="12" t="s">
        <v>45</v>
      </c>
      <c r="C48" s="38" t="s">
        <v>46</v>
      </c>
      <c r="D48" s="38"/>
      <c r="E48" s="38"/>
      <c r="F48" s="38"/>
      <c r="G48" s="38"/>
      <c r="H48" s="38"/>
      <c r="I48" s="38"/>
      <c r="J48" s="38"/>
      <c r="K48" s="38"/>
      <c r="L48" s="38"/>
      <c r="M48" s="38"/>
      <c r="N48" s="38"/>
      <c r="O48" s="39"/>
      <c r="P48" s="40">
        <v>790</v>
      </c>
      <c r="Q48" s="41"/>
      <c r="R48" s="42">
        <f>P48/$S$45</f>
        <v>0.56307911617961515</v>
      </c>
      <c r="S48" s="43"/>
    </row>
    <row r="49" spans="1:39" ht="21" customHeight="1" x14ac:dyDescent="0.15">
      <c r="B49" s="24" t="s">
        <v>47</v>
      </c>
      <c r="C49" s="60" t="s">
        <v>48</v>
      </c>
      <c r="D49" s="60"/>
      <c r="E49" s="60"/>
      <c r="F49" s="60"/>
      <c r="G49" s="60"/>
      <c r="H49" s="60"/>
      <c r="I49" s="60"/>
      <c r="J49" s="60"/>
      <c r="K49" s="60"/>
      <c r="L49" s="60"/>
      <c r="M49" s="60"/>
      <c r="N49" s="60"/>
      <c r="O49" s="61"/>
      <c r="P49" s="40">
        <v>415</v>
      </c>
      <c r="Q49" s="41"/>
      <c r="R49" s="42">
        <f>P49/$S$45</f>
        <v>0.29579472558802566</v>
      </c>
      <c r="S49" s="43"/>
    </row>
    <row r="50" spans="1:39" ht="21" customHeight="1" thickBot="1" x14ac:dyDescent="0.2">
      <c r="B50" s="28"/>
      <c r="C50" s="44" t="s">
        <v>2</v>
      </c>
      <c r="D50" s="44"/>
      <c r="E50" s="44"/>
      <c r="F50" s="44"/>
      <c r="G50" s="44"/>
      <c r="H50" s="44"/>
      <c r="I50" s="44"/>
      <c r="J50" s="44"/>
      <c r="K50" s="44"/>
      <c r="L50" s="44"/>
      <c r="M50" s="44"/>
      <c r="N50" s="44"/>
      <c r="O50" s="45"/>
      <c r="P50" s="46">
        <v>4</v>
      </c>
      <c r="Q50" s="47"/>
      <c r="R50" s="48">
        <f>P50/$S$45</f>
        <v>2.851033499643621E-3</v>
      </c>
      <c r="S50" s="49"/>
    </row>
    <row r="51" spans="1:39" ht="21" customHeight="1" x14ac:dyDescent="0.15">
      <c r="T51" s="3"/>
      <c r="U51" s="3"/>
      <c r="V51" s="3"/>
      <c r="W51" s="3"/>
      <c r="X51" s="3"/>
      <c r="Y51" s="3"/>
      <c r="Z51" s="2"/>
      <c r="AA51" s="2"/>
      <c r="AB51" s="2"/>
    </row>
    <row r="52" spans="1:39" ht="21" customHeight="1" x14ac:dyDescent="0.15">
      <c r="A52" s="36" t="s">
        <v>138</v>
      </c>
      <c r="B52" s="3"/>
      <c r="C52" s="3"/>
      <c r="D52" s="3"/>
      <c r="E52" s="3"/>
      <c r="F52" s="3"/>
      <c r="G52" s="3"/>
      <c r="H52" s="3"/>
      <c r="I52" s="3"/>
      <c r="J52" s="3"/>
      <c r="K52" s="3"/>
      <c r="L52" s="3"/>
      <c r="M52" s="3"/>
      <c r="N52" s="3"/>
      <c r="O52" s="3"/>
      <c r="P52" s="3"/>
      <c r="Q52" s="3"/>
      <c r="R52" s="3"/>
      <c r="S52" s="3"/>
      <c r="T52" s="7"/>
      <c r="U52" s="7"/>
      <c r="V52" s="7"/>
      <c r="W52" s="7"/>
      <c r="X52" s="7"/>
      <c r="Y52" s="7"/>
      <c r="Z52" s="7"/>
      <c r="AA52" s="7"/>
      <c r="AB52" s="7"/>
      <c r="AC52" s="7"/>
      <c r="AD52" s="7"/>
      <c r="AE52" s="7"/>
      <c r="AF52" s="7"/>
      <c r="AG52" s="7"/>
      <c r="AH52" s="7"/>
      <c r="AI52" s="31"/>
      <c r="AJ52" s="26"/>
      <c r="AK52" s="26"/>
      <c r="AL52" s="26"/>
      <c r="AM52" s="26"/>
    </row>
    <row r="53" spans="1:39" ht="21" customHeight="1" thickBot="1" x14ac:dyDescent="0.2">
      <c r="R53" s="8" t="s">
        <v>49</v>
      </c>
      <c r="S53" s="9">
        <v>1403</v>
      </c>
    </row>
    <row r="54" spans="1:39" ht="21" customHeight="1" x14ac:dyDescent="0.15">
      <c r="B54" s="11"/>
      <c r="C54" s="50"/>
      <c r="D54" s="51"/>
      <c r="E54" s="51"/>
      <c r="F54" s="51"/>
      <c r="G54" s="51"/>
      <c r="H54" s="51"/>
      <c r="I54" s="51"/>
      <c r="J54" s="51"/>
      <c r="K54" s="51"/>
      <c r="L54" s="51"/>
      <c r="M54" s="51"/>
      <c r="N54" s="51"/>
      <c r="O54" s="51"/>
      <c r="P54" s="52"/>
      <c r="Q54" s="53"/>
      <c r="R54" s="54" t="s">
        <v>50</v>
      </c>
      <c r="S54" s="55"/>
    </row>
    <row r="55" spans="1:39" ht="21" customHeight="1" x14ac:dyDescent="0.15">
      <c r="B55" s="32" t="s">
        <v>51</v>
      </c>
      <c r="C55" s="56" t="s">
        <v>52</v>
      </c>
      <c r="D55" s="57"/>
      <c r="E55" s="57"/>
      <c r="F55" s="57"/>
      <c r="G55" s="57"/>
      <c r="H55" s="57"/>
      <c r="I55" s="57"/>
      <c r="J55" s="57"/>
      <c r="K55" s="57"/>
      <c r="L55" s="57"/>
      <c r="M55" s="57"/>
      <c r="N55" s="57"/>
      <c r="O55" s="57"/>
      <c r="P55" s="40">
        <v>1094</v>
      </c>
      <c r="Q55" s="41"/>
      <c r="R55" s="58">
        <f>P55/$S$53</f>
        <v>0.77975766215253028</v>
      </c>
      <c r="S55" s="59"/>
    </row>
    <row r="56" spans="1:39" ht="21" customHeight="1" x14ac:dyDescent="0.15">
      <c r="B56" s="12" t="s">
        <v>53</v>
      </c>
      <c r="C56" s="38" t="s">
        <v>54</v>
      </c>
      <c r="D56" s="38"/>
      <c r="E56" s="38"/>
      <c r="F56" s="38"/>
      <c r="G56" s="38"/>
      <c r="H56" s="38"/>
      <c r="I56" s="38"/>
      <c r="J56" s="38"/>
      <c r="K56" s="38"/>
      <c r="L56" s="38"/>
      <c r="M56" s="38"/>
      <c r="N56" s="38"/>
      <c r="O56" s="39"/>
      <c r="P56" s="40">
        <v>159</v>
      </c>
      <c r="Q56" s="41"/>
      <c r="R56" s="42">
        <f>P56/$S$53</f>
        <v>0.11332858161083392</v>
      </c>
      <c r="S56" s="43"/>
    </row>
    <row r="57" spans="1:39" ht="21" customHeight="1" x14ac:dyDescent="0.15">
      <c r="B57" s="24" t="s">
        <v>34</v>
      </c>
      <c r="C57" s="60" t="s">
        <v>55</v>
      </c>
      <c r="D57" s="60"/>
      <c r="E57" s="60"/>
      <c r="F57" s="60"/>
      <c r="G57" s="60"/>
      <c r="H57" s="60"/>
      <c r="I57" s="60"/>
      <c r="J57" s="60"/>
      <c r="K57" s="60"/>
      <c r="L57" s="60"/>
      <c r="M57" s="60"/>
      <c r="N57" s="60"/>
      <c r="O57" s="61"/>
      <c r="P57" s="40">
        <v>59</v>
      </c>
      <c r="Q57" s="41"/>
      <c r="R57" s="42">
        <f>P57/$S$53</f>
        <v>4.2052744119743406E-2</v>
      </c>
      <c r="S57" s="43"/>
    </row>
    <row r="58" spans="1:39" ht="21" customHeight="1" x14ac:dyDescent="0.15">
      <c r="B58" s="24" t="s">
        <v>56</v>
      </c>
      <c r="C58" s="60" t="s">
        <v>57</v>
      </c>
      <c r="D58" s="60"/>
      <c r="E58" s="60"/>
      <c r="F58" s="60"/>
      <c r="G58" s="60"/>
      <c r="H58" s="60"/>
      <c r="I58" s="60"/>
      <c r="J58" s="60"/>
      <c r="K58" s="60"/>
      <c r="L58" s="60"/>
      <c r="M58" s="60"/>
      <c r="N58" s="60"/>
      <c r="O58" s="61"/>
      <c r="P58" s="40">
        <v>87</v>
      </c>
      <c r="Q58" s="41"/>
      <c r="R58" s="42">
        <f>P58/$S$53</f>
        <v>6.2009978617248752E-2</v>
      </c>
      <c r="S58" s="43"/>
    </row>
    <row r="59" spans="1:39" ht="21" customHeight="1" thickBot="1" x14ac:dyDescent="0.2">
      <c r="B59" s="28"/>
      <c r="C59" s="44" t="s">
        <v>2</v>
      </c>
      <c r="D59" s="44"/>
      <c r="E59" s="44"/>
      <c r="F59" s="44"/>
      <c r="G59" s="44"/>
      <c r="H59" s="44"/>
      <c r="I59" s="44"/>
      <c r="J59" s="44"/>
      <c r="K59" s="44"/>
      <c r="L59" s="44"/>
      <c r="M59" s="44"/>
      <c r="N59" s="44"/>
      <c r="O59" s="45"/>
      <c r="P59" s="46">
        <v>4</v>
      </c>
      <c r="Q59" s="47"/>
      <c r="R59" s="48">
        <f>P59/$S$53</f>
        <v>2.851033499643621E-3</v>
      </c>
      <c r="S59" s="49"/>
    </row>
    <row r="61" spans="1:39" ht="21" customHeight="1" x14ac:dyDescent="0.15">
      <c r="A61" s="36" t="s">
        <v>139</v>
      </c>
      <c r="B61" s="3"/>
      <c r="C61" s="3"/>
      <c r="D61" s="3"/>
      <c r="E61" s="3"/>
      <c r="F61" s="3"/>
      <c r="G61" s="3"/>
      <c r="H61" s="3"/>
      <c r="I61" s="3"/>
      <c r="J61" s="3"/>
      <c r="K61" s="3"/>
      <c r="L61" s="3"/>
      <c r="M61" s="3"/>
      <c r="N61" s="3"/>
      <c r="O61" s="3"/>
      <c r="P61" s="3"/>
      <c r="Q61" s="3"/>
      <c r="R61" s="3"/>
      <c r="S61" s="3"/>
      <c r="T61" s="7"/>
      <c r="U61" s="7"/>
      <c r="V61" s="7"/>
      <c r="W61" s="7"/>
      <c r="X61" s="7"/>
      <c r="Y61" s="7"/>
      <c r="Z61" s="7"/>
      <c r="AA61" s="7"/>
      <c r="AB61" s="7"/>
      <c r="AC61" s="7"/>
      <c r="AD61" s="7"/>
      <c r="AE61" s="7"/>
      <c r="AF61" s="7"/>
      <c r="AG61" s="7"/>
      <c r="AH61" s="7"/>
      <c r="AI61" s="31"/>
      <c r="AJ61" s="26"/>
      <c r="AK61" s="26"/>
      <c r="AL61" s="26"/>
      <c r="AM61" s="26"/>
    </row>
    <row r="62" spans="1:39" ht="21" customHeight="1" thickBot="1" x14ac:dyDescent="0.2">
      <c r="R62" s="8" t="s">
        <v>58</v>
      </c>
      <c r="S62" s="9">
        <v>1403</v>
      </c>
    </row>
    <row r="63" spans="1:39" ht="21" customHeight="1" x14ac:dyDescent="0.15">
      <c r="B63" s="11"/>
      <c r="C63" s="50"/>
      <c r="D63" s="51"/>
      <c r="E63" s="51"/>
      <c r="F63" s="51"/>
      <c r="G63" s="51"/>
      <c r="H63" s="51"/>
      <c r="I63" s="51"/>
      <c r="J63" s="51"/>
      <c r="K63" s="51"/>
      <c r="L63" s="51"/>
      <c r="M63" s="51"/>
      <c r="N63" s="51"/>
      <c r="O63" s="51"/>
      <c r="P63" s="52"/>
      <c r="Q63" s="53"/>
      <c r="R63" s="54" t="s">
        <v>59</v>
      </c>
      <c r="S63" s="55"/>
    </row>
    <row r="64" spans="1:39" ht="21" customHeight="1" x14ac:dyDescent="0.15">
      <c r="B64" s="32" t="s">
        <v>60</v>
      </c>
      <c r="C64" s="56" t="s">
        <v>52</v>
      </c>
      <c r="D64" s="57"/>
      <c r="E64" s="57"/>
      <c r="F64" s="57"/>
      <c r="G64" s="57"/>
      <c r="H64" s="57"/>
      <c r="I64" s="57"/>
      <c r="J64" s="57"/>
      <c r="K64" s="57"/>
      <c r="L64" s="57"/>
      <c r="M64" s="57"/>
      <c r="N64" s="57"/>
      <c r="O64" s="57"/>
      <c r="P64" s="40">
        <v>559</v>
      </c>
      <c r="Q64" s="41"/>
      <c r="R64" s="58">
        <f>P64/$S$62</f>
        <v>0.39843193157519602</v>
      </c>
      <c r="S64" s="59"/>
    </row>
    <row r="65" spans="1:42" ht="21" customHeight="1" x14ac:dyDescent="0.15">
      <c r="B65" s="12" t="s">
        <v>61</v>
      </c>
      <c r="C65" s="38" t="s">
        <v>54</v>
      </c>
      <c r="D65" s="38"/>
      <c r="E65" s="38"/>
      <c r="F65" s="38"/>
      <c r="G65" s="38"/>
      <c r="H65" s="38"/>
      <c r="I65" s="38"/>
      <c r="J65" s="38"/>
      <c r="K65" s="38"/>
      <c r="L65" s="38"/>
      <c r="M65" s="38"/>
      <c r="N65" s="38"/>
      <c r="O65" s="39"/>
      <c r="P65" s="40">
        <v>175</v>
      </c>
      <c r="Q65" s="41"/>
      <c r="R65" s="42">
        <f>P65/$S$62</f>
        <v>0.12473271560940841</v>
      </c>
      <c r="S65" s="43"/>
    </row>
    <row r="66" spans="1:42" ht="21" customHeight="1" x14ac:dyDescent="0.15">
      <c r="B66" s="24" t="s">
        <v>62</v>
      </c>
      <c r="C66" s="60" t="s">
        <v>55</v>
      </c>
      <c r="D66" s="60"/>
      <c r="E66" s="60"/>
      <c r="F66" s="60"/>
      <c r="G66" s="60"/>
      <c r="H66" s="60"/>
      <c r="I66" s="60"/>
      <c r="J66" s="60"/>
      <c r="K66" s="60"/>
      <c r="L66" s="60"/>
      <c r="M66" s="60"/>
      <c r="N66" s="60"/>
      <c r="O66" s="61"/>
      <c r="P66" s="40">
        <v>135</v>
      </c>
      <c r="Q66" s="41"/>
      <c r="R66" s="42">
        <f>P66/$S$62</f>
        <v>9.6222380612972197E-2</v>
      </c>
      <c r="S66" s="43"/>
    </row>
    <row r="67" spans="1:42" ht="21" customHeight="1" x14ac:dyDescent="0.15">
      <c r="B67" s="24" t="s">
        <v>63</v>
      </c>
      <c r="C67" s="60" t="s">
        <v>57</v>
      </c>
      <c r="D67" s="60"/>
      <c r="E67" s="60"/>
      <c r="F67" s="60"/>
      <c r="G67" s="60"/>
      <c r="H67" s="60"/>
      <c r="I67" s="60"/>
      <c r="J67" s="60"/>
      <c r="K67" s="60"/>
      <c r="L67" s="60"/>
      <c r="M67" s="60"/>
      <c r="N67" s="60"/>
      <c r="O67" s="61"/>
      <c r="P67" s="40">
        <v>527</v>
      </c>
      <c r="Q67" s="41"/>
      <c r="R67" s="42">
        <f>P67/$S$62</f>
        <v>0.37562366357804705</v>
      </c>
      <c r="S67" s="43"/>
    </row>
    <row r="68" spans="1:42" ht="21" customHeight="1" thickBot="1" x14ac:dyDescent="0.2">
      <c r="B68" s="28"/>
      <c r="C68" s="44" t="s">
        <v>2</v>
      </c>
      <c r="D68" s="44"/>
      <c r="E68" s="44"/>
      <c r="F68" s="44"/>
      <c r="G68" s="44"/>
      <c r="H68" s="44"/>
      <c r="I68" s="44"/>
      <c r="J68" s="44"/>
      <c r="K68" s="44"/>
      <c r="L68" s="44"/>
      <c r="M68" s="44"/>
      <c r="N68" s="44"/>
      <c r="O68" s="45"/>
      <c r="P68" s="46">
        <v>7</v>
      </c>
      <c r="Q68" s="47"/>
      <c r="R68" s="48">
        <f>P68/$S$62</f>
        <v>4.9893086243763367E-3</v>
      </c>
      <c r="S68" s="49"/>
    </row>
    <row r="69" spans="1:42" ht="21" customHeight="1" x14ac:dyDescent="0.15">
      <c r="S69" s="5"/>
      <c r="T69" s="3"/>
      <c r="U69" s="3"/>
      <c r="V69" s="3"/>
      <c r="W69" s="3"/>
      <c r="X69" s="3"/>
      <c r="Y69" s="3"/>
      <c r="Z69" s="2"/>
      <c r="AA69" s="2"/>
      <c r="AB69" s="2"/>
    </row>
    <row r="70" spans="1:42" ht="21" customHeight="1" x14ac:dyDescent="0.15">
      <c r="A70" s="36" t="s">
        <v>140</v>
      </c>
      <c r="B70" s="3"/>
      <c r="C70" s="3"/>
      <c r="D70" s="3"/>
      <c r="E70" s="3"/>
      <c r="F70" s="3"/>
      <c r="G70" s="3"/>
      <c r="H70" s="3"/>
      <c r="I70" s="3"/>
      <c r="J70" s="3"/>
      <c r="K70" s="3"/>
      <c r="L70" s="3"/>
      <c r="M70" s="3"/>
      <c r="N70" s="3"/>
      <c r="O70" s="3"/>
      <c r="P70" s="3"/>
      <c r="Q70" s="3"/>
      <c r="R70" s="3"/>
      <c r="S70" s="3"/>
      <c r="T70" s="7"/>
      <c r="U70" s="7"/>
      <c r="V70" s="7"/>
      <c r="W70" s="7"/>
      <c r="X70" s="7"/>
      <c r="Y70" s="7"/>
      <c r="Z70" s="7"/>
      <c r="AA70" s="7"/>
      <c r="AB70" s="7"/>
      <c r="AC70" s="7"/>
      <c r="AD70" s="7"/>
      <c r="AE70" s="7"/>
      <c r="AF70" s="7"/>
      <c r="AG70" s="7"/>
      <c r="AH70" s="7"/>
      <c r="AI70" s="7"/>
      <c r="AJ70" s="7"/>
      <c r="AK70" s="7"/>
      <c r="AL70" s="7"/>
      <c r="AM70" s="7"/>
      <c r="AN70" s="7"/>
      <c r="AO70" s="7"/>
      <c r="AP70" s="7"/>
    </row>
    <row r="71" spans="1:42" ht="21" customHeight="1" thickBot="1" x14ac:dyDescent="0.2">
      <c r="B71" s="7"/>
      <c r="C71" s="7"/>
      <c r="D71" s="7"/>
      <c r="E71" s="7"/>
      <c r="F71" s="7"/>
      <c r="G71" s="7"/>
      <c r="H71" s="7"/>
      <c r="I71" s="7"/>
      <c r="J71" s="7"/>
      <c r="K71" s="7"/>
      <c r="L71" s="7"/>
      <c r="M71" s="7"/>
      <c r="N71" s="7"/>
      <c r="O71" s="7"/>
      <c r="P71" s="7"/>
      <c r="Q71" s="7"/>
      <c r="R71" s="8" t="s">
        <v>64</v>
      </c>
      <c r="S71" s="9">
        <v>1403</v>
      </c>
    </row>
    <row r="72" spans="1:42" ht="21" customHeight="1" x14ac:dyDescent="0.15">
      <c r="B72" s="11"/>
      <c r="C72" s="50"/>
      <c r="D72" s="51"/>
      <c r="E72" s="51"/>
      <c r="F72" s="51"/>
      <c r="G72" s="51"/>
      <c r="H72" s="51"/>
      <c r="I72" s="51"/>
      <c r="J72" s="51"/>
      <c r="K72" s="51"/>
      <c r="L72" s="51"/>
      <c r="M72" s="51"/>
      <c r="N72" s="51"/>
      <c r="O72" s="51"/>
      <c r="P72" s="52"/>
      <c r="Q72" s="53"/>
      <c r="R72" s="54" t="s">
        <v>65</v>
      </c>
      <c r="S72" s="55"/>
    </row>
    <row r="73" spans="1:42" ht="21" customHeight="1" x14ac:dyDescent="0.15">
      <c r="B73" s="12" t="s">
        <v>66</v>
      </c>
      <c r="C73" s="39" t="s">
        <v>67</v>
      </c>
      <c r="D73" s="65"/>
      <c r="E73" s="65"/>
      <c r="F73" s="65"/>
      <c r="G73" s="65"/>
      <c r="H73" s="65"/>
      <c r="I73" s="65"/>
      <c r="J73" s="65"/>
      <c r="K73" s="65"/>
      <c r="L73" s="65"/>
      <c r="M73" s="65"/>
      <c r="N73" s="65"/>
      <c r="O73" s="65"/>
      <c r="P73" s="40">
        <v>944</v>
      </c>
      <c r="Q73" s="41"/>
      <c r="R73" s="66">
        <f>P73/$S$71</f>
        <v>0.67284390591589449</v>
      </c>
      <c r="S73" s="67"/>
    </row>
    <row r="74" spans="1:42" ht="21" customHeight="1" x14ac:dyDescent="0.15">
      <c r="B74" s="24" t="s">
        <v>25</v>
      </c>
      <c r="C74" s="60" t="s">
        <v>54</v>
      </c>
      <c r="D74" s="60"/>
      <c r="E74" s="60"/>
      <c r="F74" s="60"/>
      <c r="G74" s="60"/>
      <c r="H74" s="60"/>
      <c r="I74" s="60"/>
      <c r="J74" s="60"/>
      <c r="K74" s="60"/>
      <c r="L74" s="60"/>
      <c r="M74" s="60"/>
      <c r="N74" s="60"/>
      <c r="O74" s="61"/>
      <c r="P74" s="40">
        <v>199</v>
      </c>
      <c r="Q74" s="41"/>
      <c r="R74" s="42">
        <f>P74/$S$71</f>
        <v>0.14183891660727013</v>
      </c>
      <c r="S74" s="43"/>
    </row>
    <row r="75" spans="1:42" ht="21" customHeight="1" x14ac:dyDescent="0.15">
      <c r="B75" s="24" t="s">
        <v>69</v>
      </c>
      <c r="C75" s="60" t="s">
        <v>55</v>
      </c>
      <c r="D75" s="60"/>
      <c r="E75" s="60"/>
      <c r="F75" s="60"/>
      <c r="G75" s="60"/>
      <c r="H75" s="60"/>
      <c r="I75" s="60"/>
      <c r="J75" s="60"/>
      <c r="K75" s="60"/>
      <c r="L75" s="60"/>
      <c r="M75" s="60"/>
      <c r="N75" s="60"/>
      <c r="O75" s="61"/>
      <c r="P75" s="40">
        <v>179</v>
      </c>
      <c r="Q75" s="41"/>
      <c r="R75" s="42">
        <f>P75/$S$71</f>
        <v>0.12758374910905204</v>
      </c>
      <c r="S75" s="43"/>
    </row>
    <row r="76" spans="1:42" ht="21" customHeight="1" x14ac:dyDescent="0.15">
      <c r="B76" s="24" t="s">
        <v>71</v>
      </c>
      <c r="C76" s="60" t="s">
        <v>57</v>
      </c>
      <c r="D76" s="60"/>
      <c r="E76" s="60"/>
      <c r="F76" s="60"/>
      <c r="G76" s="60"/>
      <c r="H76" s="60"/>
      <c r="I76" s="60"/>
      <c r="J76" s="60"/>
      <c r="K76" s="60"/>
      <c r="L76" s="60"/>
      <c r="M76" s="60"/>
      <c r="N76" s="60"/>
      <c r="O76" s="61"/>
      <c r="P76" s="40">
        <v>75</v>
      </c>
      <c r="Q76" s="41"/>
      <c r="R76" s="42">
        <f>P76/$S$71</f>
        <v>5.345687811831789E-2</v>
      </c>
      <c r="S76" s="43"/>
    </row>
    <row r="77" spans="1:42" ht="21" customHeight="1" thickBot="1" x14ac:dyDescent="0.2">
      <c r="B77" s="28"/>
      <c r="C77" s="44" t="s">
        <v>2</v>
      </c>
      <c r="D77" s="44"/>
      <c r="E77" s="44"/>
      <c r="F77" s="44"/>
      <c r="G77" s="44"/>
      <c r="H77" s="44"/>
      <c r="I77" s="44"/>
      <c r="J77" s="44"/>
      <c r="K77" s="44"/>
      <c r="L77" s="44"/>
      <c r="M77" s="44"/>
      <c r="N77" s="44"/>
      <c r="O77" s="45"/>
      <c r="P77" s="46">
        <v>6</v>
      </c>
      <c r="Q77" s="47"/>
      <c r="R77" s="48">
        <f>P77/$S$71</f>
        <v>4.2765502494654314E-3</v>
      </c>
      <c r="S77" s="49"/>
      <c r="Y77" s="5"/>
    </row>
    <row r="78" spans="1:42" ht="21" customHeight="1" x14ac:dyDescent="0.15">
      <c r="R78" s="5"/>
      <c r="S78" s="5"/>
      <c r="Y78" s="5"/>
    </row>
    <row r="79" spans="1:42" ht="16.5" customHeight="1" x14ac:dyDescent="0.15">
      <c r="A79" s="36" t="s">
        <v>145</v>
      </c>
      <c r="B79" s="3"/>
      <c r="C79" s="3"/>
      <c r="D79" s="3"/>
      <c r="E79" s="3"/>
      <c r="F79" s="3"/>
      <c r="G79" s="3"/>
      <c r="H79" s="3"/>
      <c r="I79" s="3"/>
      <c r="J79" s="3"/>
      <c r="K79" s="3"/>
      <c r="L79" s="3"/>
      <c r="M79" s="3"/>
      <c r="N79" s="3"/>
      <c r="O79" s="3"/>
      <c r="P79" s="3"/>
      <c r="Q79" s="3"/>
      <c r="R79" s="3"/>
      <c r="S79" s="3"/>
      <c r="T79" s="7"/>
      <c r="U79" s="7"/>
      <c r="V79" s="7"/>
      <c r="W79" s="7"/>
      <c r="X79" s="7"/>
      <c r="Y79" s="7"/>
      <c r="Z79" s="7"/>
      <c r="AA79" s="7"/>
      <c r="AB79" s="7"/>
      <c r="AC79" s="7"/>
      <c r="AD79" s="7"/>
      <c r="AE79" s="7"/>
      <c r="AF79" s="7"/>
      <c r="AG79" s="7"/>
      <c r="AH79" s="7"/>
      <c r="AI79" s="7"/>
      <c r="AJ79" s="7"/>
      <c r="AK79" s="7"/>
      <c r="AL79" s="7"/>
      <c r="AM79" s="7"/>
      <c r="AN79" s="7"/>
      <c r="AO79" s="7"/>
      <c r="AP79" s="7"/>
    </row>
    <row r="80" spans="1:42" ht="16.5" customHeight="1" x14ac:dyDescent="0.15">
      <c r="A80" s="36" t="s">
        <v>146</v>
      </c>
      <c r="B80" s="3"/>
      <c r="C80" s="3"/>
      <c r="D80" s="3"/>
      <c r="E80" s="3"/>
      <c r="F80" s="3"/>
      <c r="G80" s="3"/>
      <c r="H80" s="3"/>
      <c r="I80" s="3"/>
      <c r="J80" s="3"/>
      <c r="K80" s="3"/>
      <c r="L80" s="3"/>
      <c r="M80" s="3"/>
      <c r="N80" s="3"/>
      <c r="O80" s="3"/>
      <c r="P80" s="3"/>
      <c r="Q80" s="3"/>
      <c r="R80" s="3"/>
      <c r="S80" s="3"/>
      <c r="T80" s="33"/>
      <c r="U80" s="33"/>
      <c r="V80" s="33"/>
      <c r="W80" s="33"/>
      <c r="X80" s="33"/>
      <c r="Y80" s="33"/>
      <c r="Z80" s="33"/>
      <c r="AA80" s="33"/>
      <c r="AB80" s="33"/>
      <c r="AC80" s="33"/>
      <c r="AD80" s="33"/>
      <c r="AE80" s="33"/>
      <c r="AF80" s="33"/>
      <c r="AG80" s="33"/>
      <c r="AH80" s="33"/>
      <c r="AI80" s="33"/>
      <c r="AJ80" s="33"/>
      <c r="AK80" s="33"/>
      <c r="AL80" s="33"/>
      <c r="AM80" s="33"/>
      <c r="AN80" s="33"/>
      <c r="AO80" s="33"/>
      <c r="AP80" s="33"/>
    </row>
    <row r="81" spans="1:39" ht="21" customHeight="1" thickBot="1" x14ac:dyDescent="0.2">
      <c r="B81" s="7"/>
      <c r="C81" s="7"/>
      <c r="D81" s="7"/>
      <c r="E81" s="7"/>
      <c r="F81" s="7"/>
      <c r="G81" s="7"/>
      <c r="H81" s="7"/>
      <c r="I81" s="7"/>
      <c r="J81" s="7"/>
      <c r="K81" s="7"/>
      <c r="L81" s="7"/>
      <c r="M81" s="7"/>
      <c r="N81" s="7"/>
      <c r="O81" s="7"/>
      <c r="P81" s="7"/>
      <c r="Q81" s="7"/>
      <c r="R81" s="8" t="s">
        <v>72</v>
      </c>
      <c r="S81" s="9">
        <v>1403</v>
      </c>
    </row>
    <row r="82" spans="1:39" ht="21" customHeight="1" x14ac:dyDescent="0.15">
      <c r="B82" s="11"/>
      <c r="C82" s="50"/>
      <c r="D82" s="51"/>
      <c r="E82" s="51"/>
      <c r="F82" s="51"/>
      <c r="G82" s="51"/>
      <c r="H82" s="51"/>
      <c r="I82" s="51"/>
      <c r="J82" s="51"/>
      <c r="K82" s="51"/>
      <c r="L82" s="51"/>
      <c r="M82" s="51"/>
      <c r="N82" s="51"/>
      <c r="O82" s="51"/>
      <c r="P82" s="52"/>
      <c r="Q82" s="53"/>
      <c r="R82" s="54" t="s">
        <v>73</v>
      </c>
      <c r="S82" s="55"/>
    </row>
    <row r="83" spans="1:39" ht="21" customHeight="1" x14ac:dyDescent="0.15">
      <c r="B83" s="12" t="s">
        <v>74</v>
      </c>
      <c r="C83" s="39" t="s">
        <v>67</v>
      </c>
      <c r="D83" s="65"/>
      <c r="E83" s="65"/>
      <c r="F83" s="65"/>
      <c r="G83" s="65"/>
      <c r="H83" s="65"/>
      <c r="I83" s="65"/>
      <c r="J83" s="65"/>
      <c r="K83" s="65"/>
      <c r="L83" s="65"/>
      <c r="M83" s="65"/>
      <c r="N83" s="65"/>
      <c r="O83" s="65"/>
      <c r="P83" s="40">
        <v>860</v>
      </c>
      <c r="Q83" s="41"/>
      <c r="R83" s="66">
        <f>P83/$S$81</f>
        <v>0.61297220242337846</v>
      </c>
      <c r="S83" s="67"/>
    </row>
    <row r="84" spans="1:39" ht="21" customHeight="1" x14ac:dyDescent="0.15">
      <c r="B84" s="24" t="s">
        <v>75</v>
      </c>
      <c r="C84" s="60" t="s">
        <v>68</v>
      </c>
      <c r="D84" s="60"/>
      <c r="E84" s="60"/>
      <c r="F84" s="60"/>
      <c r="G84" s="60"/>
      <c r="H84" s="60"/>
      <c r="I84" s="60"/>
      <c r="J84" s="60"/>
      <c r="K84" s="60"/>
      <c r="L84" s="60"/>
      <c r="M84" s="60"/>
      <c r="N84" s="60"/>
      <c r="O84" s="61"/>
      <c r="P84" s="40">
        <v>294</v>
      </c>
      <c r="Q84" s="41"/>
      <c r="R84" s="42">
        <f>P84/$S$81</f>
        <v>0.20955096222380612</v>
      </c>
      <c r="S84" s="43"/>
    </row>
    <row r="85" spans="1:39" ht="21" customHeight="1" x14ac:dyDescent="0.15">
      <c r="B85" s="24" t="s">
        <v>76</v>
      </c>
      <c r="C85" s="60" t="s">
        <v>70</v>
      </c>
      <c r="D85" s="60"/>
      <c r="E85" s="60"/>
      <c r="F85" s="60"/>
      <c r="G85" s="60"/>
      <c r="H85" s="60"/>
      <c r="I85" s="60"/>
      <c r="J85" s="60"/>
      <c r="K85" s="60"/>
      <c r="L85" s="60"/>
      <c r="M85" s="60"/>
      <c r="N85" s="60"/>
      <c r="O85" s="61"/>
      <c r="P85" s="40">
        <v>146</v>
      </c>
      <c r="Q85" s="41"/>
      <c r="R85" s="42">
        <f>P85/$S$81</f>
        <v>0.10406272273699216</v>
      </c>
      <c r="S85" s="43"/>
    </row>
    <row r="86" spans="1:39" ht="21" customHeight="1" x14ac:dyDescent="0.15">
      <c r="B86" s="24" t="s">
        <v>77</v>
      </c>
      <c r="C86" s="60" t="s">
        <v>78</v>
      </c>
      <c r="D86" s="60"/>
      <c r="E86" s="60"/>
      <c r="F86" s="60"/>
      <c r="G86" s="60"/>
      <c r="H86" s="60"/>
      <c r="I86" s="60"/>
      <c r="J86" s="60"/>
      <c r="K86" s="60"/>
      <c r="L86" s="60"/>
      <c r="M86" s="60"/>
      <c r="N86" s="60"/>
      <c r="O86" s="61"/>
      <c r="P86" s="40">
        <v>92</v>
      </c>
      <c r="Q86" s="41"/>
      <c r="R86" s="42">
        <f>P86/$S$81</f>
        <v>6.5573770491803282E-2</v>
      </c>
      <c r="S86" s="43"/>
    </row>
    <row r="87" spans="1:39" ht="21" customHeight="1" thickBot="1" x14ac:dyDescent="0.2">
      <c r="B87" s="28"/>
      <c r="C87" s="44" t="s">
        <v>2</v>
      </c>
      <c r="D87" s="44"/>
      <c r="E87" s="44"/>
      <c r="F87" s="44"/>
      <c r="G87" s="44"/>
      <c r="H87" s="44"/>
      <c r="I87" s="44"/>
      <c r="J87" s="44"/>
      <c r="K87" s="44"/>
      <c r="L87" s="44"/>
      <c r="M87" s="44"/>
      <c r="N87" s="44"/>
      <c r="O87" s="45"/>
      <c r="P87" s="46">
        <v>11</v>
      </c>
      <c r="Q87" s="47"/>
      <c r="R87" s="48">
        <f>P87/$S$81</f>
        <v>7.8403421240199576E-3</v>
      </c>
      <c r="S87" s="49"/>
      <c r="Y87" s="5"/>
    </row>
    <row r="88" spans="1:39" ht="21" customHeight="1" x14ac:dyDescent="0.15">
      <c r="R88" s="5"/>
      <c r="S88" s="5"/>
      <c r="Y88" s="5"/>
    </row>
    <row r="89" spans="1:39" ht="21" customHeight="1" x14ac:dyDescent="0.15">
      <c r="A89" s="36" t="s">
        <v>147</v>
      </c>
      <c r="T89" s="7"/>
      <c r="U89" s="7"/>
      <c r="V89" s="7"/>
      <c r="W89" s="7"/>
      <c r="X89" s="7"/>
      <c r="Y89" s="7"/>
      <c r="Z89" s="7"/>
      <c r="AA89" s="7"/>
      <c r="AB89" s="7"/>
      <c r="AC89" s="7"/>
      <c r="AD89" s="7"/>
      <c r="AE89" s="7"/>
      <c r="AF89" s="7"/>
      <c r="AG89" s="7"/>
      <c r="AH89" s="7"/>
      <c r="AI89" s="31"/>
      <c r="AJ89" s="26"/>
      <c r="AK89" s="26"/>
      <c r="AL89" s="26"/>
      <c r="AM89" s="26"/>
    </row>
    <row r="90" spans="1:39" ht="21" customHeight="1" thickBot="1" x14ac:dyDescent="0.2">
      <c r="R90" s="8" t="s">
        <v>79</v>
      </c>
      <c r="S90" s="9">
        <v>1403</v>
      </c>
    </row>
    <row r="91" spans="1:39" ht="21" customHeight="1" x14ac:dyDescent="0.15">
      <c r="B91" s="11"/>
      <c r="C91" s="50"/>
      <c r="D91" s="51"/>
      <c r="E91" s="51"/>
      <c r="F91" s="51"/>
      <c r="G91" s="51"/>
      <c r="H91" s="51"/>
      <c r="I91" s="51"/>
      <c r="J91" s="51"/>
      <c r="K91" s="51"/>
      <c r="L91" s="51"/>
      <c r="M91" s="51"/>
      <c r="N91" s="51"/>
      <c r="O91" s="51"/>
      <c r="P91" s="52"/>
      <c r="Q91" s="53"/>
      <c r="R91" s="54" t="s">
        <v>80</v>
      </c>
      <c r="S91" s="55"/>
    </row>
    <row r="92" spans="1:39" ht="21" customHeight="1" x14ac:dyDescent="0.15">
      <c r="B92" s="32" t="s">
        <v>81</v>
      </c>
      <c r="C92" s="56" t="s">
        <v>82</v>
      </c>
      <c r="D92" s="57"/>
      <c r="E92" s="57"/>
      <c r="F92" s="57"/>
      <c r="G92" s="57"/>
      <c r="H92" s="57"/>
      <c r="I92" s="57"/>
      <c r="J92" s="57"/>
      <c r="K92" s="57"/>
      <c r="L92" s="57"/>
      <c r="M92" s="57"/>
      <c r="N92" s="57"/>
      <c r="O92" s="57"/>
      <c r="P92" s="40">
        <v>285</v>
      </c>
      <c r="Q92" s="41"/>
      <c r="R92" s="58">
        <f>P92/$S$90</f>
        <v>0.20313613684960799</v>
      </c>
      <c r="S92" s="59"/>
    </row>
    <row r="93" spans="1:39" ht="30.75" customHeight="1" x14ac:dyDescent="0.15">
      <c r="B93" s="12" t="s">
        <v>83</v>
      </c>
      <c r="C93" s="63" t="s">
        <v>124</v>
      </c>
      <c r="D93" s="38"/>
      <c r="E93" s="38"/>
      <c r="F93" s="38"/>
      <c r="G93" s="38"/>
      <c r="H93" s="38"/>
      <c r="I93" s="38"/>
      <c r="J93" s="38"/>
      <c r="K93" s="38"/>
      <c r="L93" s="38"/>
      <c r="M93" s="38"/>
      <c r="N93" s="38"/>
      <c r="O93" s="39"/>
      <c r="P93" s="40">
        <v>572</v>
      </c>
      <c r="Q93" s="41"/>
      <c r="R93" s="42">
        <f>P93/$S$90</f>
        <v>0.40769779044903776</v>
      </c>
      <c r="S93" s="43"/>
    </row>
    <row r="94" spans="1:39" ht="30.75" customHeight="1" x14ac:dyDescent="0.15">
      <c r="B94" s="24" t="s">
        <v>84</v>
      </c>
      <c r="C94" s="62" t="s">
        <v>125</v>
      </c>
      <c r="D94" s="60"/>
      <c r="E94" s="60"/>
      <c r="F94" s="60"/>
      <c r="G94" s="60"/>
      <c r="H94" s="60"/>
      <c r="I94" s="60"/>
      <c r="J94" s="60"/>
      <c r="K94" s="60"/>
      <c r="L94" s="60"/>
      <c r="M94" s="60"/>
      <c r="N94" s="60"/>
      <c r="O94" s="61"/>
      <c r="P94" s="40">
        <v>443</v>
      </c>
      <c r="Q94" s="41"/>
      <c r="R94" s="42">
        <f>P94/$S$90</f>
        <v>0.31575196008553102</v>
      </c>
      <c r="S94" s="43"/>
    </row>
    <row r="95" spans="1:39" ht="21" customHeight="1" x14ac:dyDescent="0.15">
      <c r="B95" s="24" t="s">
        <v>71</v>
      </c>
      <c r="C95" s="60" t="s">
        <v>85</v>
      </c>
      <c r="D95" s="60"/>
      <c r="E95" s="60"/>
      <c r="F95" s="60"/>
      <c r="G95" s="60"/>
      <c r="H95" s="60"/>
      <c r="I95" s="60"/>
      <c r="J95" s="60"/>
      <c r="K95" s="60"/>
      <c r="L95" s="60"/>
      <c r="M95" s="60"/>
      <c r="N95" s="60"/>
      <c r="O95" s="61"/>
      <c r="P95" s="40">
        <v>95</v>
      </c>
      <c r="Q95" s="41"/>
      <c r="R95" s="42">
        <f>P95/$S$90</f>
        <v>6.7712045616535987E-2</v>
      </c>
      <c r="S95" s="43"/>
    </row>
    <row r="96" spans="1:39" ht="21" customHeight="1" thickBot="1" x14ac:dyDescent="0.2">
      <c r="B96" s="28"/>
      <c r="C96" s="44" t="s">
        <v>2</v>
      </c>
      <c r="D96" s="44"/>
      <c r="E96" s="44"/>
      <c r="F96" s="44"/>
      <c r="G96" s="44"/>
      <c r="H96" s="44"/>
      <c r="I96" s="44"/>
      <c r="J96" s="44"/>
      <c r="K96" s="44"/>
      <c r="L96" s="44"/>
      <c r="M96" s="44"/>
      <c r="N96" s="44"/>
      <c r="O96" s="45"/>
      <c r="P96" s="46">
        <v>8</v>
      </c>
      <c r="Q96" s="47"/>
      <c r="R96" s="48">
        <f>P96/$S$90</f>
        <v>5.7020669992872419E-3</v>
      </c>
      <c r="S96" s="49"/>
    </row>
    <row r="97" spans="1:39" ht="21" customHeight="1" x14ac:dyDescent="0.15">
      <c r="S97" s="5"/>
    </row>
    <row r="98" spans="1:39" ht="21" customHeight="1" x14ac:dyDescent="0.15">
      <c r="A98" s="36" t="s">
        <v>148</v>
      </c>
      <c r="T98" s="7"/>
      <c r="U98" s="7"/>
      <c r="V98" s="7"/>
      <c r="W98" s="7"/>
      <c r="X98" s="7"/>
      <c r="Y98" s="7"/>
      <c r="Z98" s="7"/>
      <c r="AA98" s="7"/>
      <c r="AB98" s="7"/>
      <c r="AC98" s="7"/>
      <c r="AD98" s="7"/>
      <c r="AE98" s="7"/>
      <c r="AF98" s="7"/>
      <c r="AG98" s="7"/>
      <c r="AH98" s="7"/>
      <c r="AI98" s="31"/>
      <c r="AJ98" s="26"/>
      <c r="AK98" s="26"/>
      <c r="AL98" s="26"/>
      <c r="AM98" s="26"/>
    </row>
    <row r="99" spans="1:39" ht="21" customHeight="1" thickBot="1" x14ac:dyDescent="0.2">
      <c r="R99" s="8" t="s">
        <v>86</v>
      </c>
      <c r="S99" s="9">
        <v>1403</v>
      </c>
    </row>
    <row r="100" spans="1:39" ht="21" customHeight="1" x14ac:dyDescent="0.15">
      <c r="B100" s="11"/>
      <c r="C100" s="50"/>
      <c r="D100" s="51"/>
      <c r="E100" s="51"/>
      <c r="F100" s="51"/>
      <c r="G100" s="51"/>
      <c r="H100" s="51"/>
      <c r="I100" s="51"/>
      <c r="J100" s="51"/>
      <c r="K100" s="51"/>
      <c r="L100" s="51"/>
      <c r="M100" s="51"/>
      <c r="N100" s="51"/>
      <c r="O100" s="51"/>
      <c r="P100" s="52"/>
      <c r="Q100" s="53"/>
      <c r="R100" s="54" t="s">
        <v>87</v>
      </c>
      <c r="S100" s="55"/>
    </row>
    <row r="101" spans="1:39" ht="21" customHeight="1" x14ac:dyDescent="0.15">
      <c r="B101" s="32" t="s">
        <v>88</v>
      </c>
      <c r="C101" s="56" t="s">
        <v>89</v>
      </c>
      <c r="D101" s="57"/>
      <c r="E101" s="57"/>
      <c r="F101" s="57"/>
      <c r="G101" s="57"/>
      <c r="H101" s="57"/>
      <c r="I101" s="57"/>
      <c r="J101" s="57"/>
      <c r="K101" s="57"/>
      <c r="L101" s="57"/>
      <c r="M101" s="57"/>
      <c r="N101" s="57"/>
      <c r="O101" s="57"/>
      <c r="P101" s="40">
        <v>514</v>
      </c>
      <c r="Q101" s="41"/>
      <c r="R101" s="58">
        <f>P101/$S$99</f>
        <v>0.36635780470420526</v>
      </c>
      <c r="S101" s="59"/>
    </row>
    <row r="102" spans="1:39" ht="21" customHeight="1" x14ac:dyDescent="0.15">
      <c r="B102" s="12" t="s">
        <v>90</v>
      </c>
      <c r="C102" s="38" t="s">
        <v>91</v>
      </c>
      <c r="D102" s="38"/>
      <c r="E102" s="38"/>
      <c r="F102" s="38"/>
      <c r="G102" s="38"/>
      <c r="H102" s="38"/>
      <c r="I102" s="38"/>
      <c r="J102" s="38"/>
      <c r="K102" s="38"/>
      <c r="L102" s="38"/>
      <c r="M102" s="38"/>
      <c r="N102" s="38"/>
      <c r="O102" s="39"/>
      <c r="P102" s="40">
        <v>470</v>
      </c>
      <c r="Q102" s="41"/>
      <c r="R102" s="42">
        <f>P102/$S$99</f>
        <v>0.33499643620812547</v>
      </c>
      <c r="S102" s="43"/>
    </row>
    <row r="103" spans="1:39" ht="21" customHeight="1" x14ac:dyDescent="0.15">
      <c r="B103" s="12" t="s">
        <v>15</v>
      </c>
      <c r="C103" s="38" t="s">
        <v>92</v>
      </c>
      <c r="D103" s="38"/>
      <c r="E103" s="38"/>
      <c r="F103" s="38"/>
      <c r="G103" s="38"/>
      <c r="H103" s="38"/>
      <c r="I103" s="38"/>
      <c r="J103" s="38"/>
      <c r="K103" s="38"/>
      <c r="L103" s="38"/>
      <c r="M103" s="38"/>
      <c r="N103" s="38"/>
      <c r="O103" s="39"/>
      <c r="P103" s="40">
        <v>101</v>
      </c>
      <c r="Q103" s="41"/>
      <c r="R103" s="42">
        <f>P103/$S$99</f>
        <v>7.1988595866001426E-2</v>
      </c>
      <c r="S103" s="43"/>
    </row>
    <row r="104" spans="1:39" ht="21" customHeight="1" x14ac:dyDescent="0.15">
      <c r="B104" s="12" t="s">
        <v>93</v>
      </c>
      <c r="C104" s="38" t="s">
        <v>94</v>
      </c>
      <c r="D104" s="38"/>
      <c r="E104" s="38"/>
      <c r="F104" s="38"/>
      <c r="G104" s="38"/>
      <c r="H104" s="38"/>
      <c r="I104" s="38"/>
      <c r="J104" s="38"/>
      <c r="K104" s="38"/>
      <c r="L104" s="38"/>
      <c r="M104" s="38"/>
      <c r="N104" s="38"/>
      <c r="O104" s="39"/>
      <c r="P104" s="40">
        <v>293</v>
      </c>
      <c r="Q104" s="41"/>
      <c r="R104" s="42">
        <f>P104/$S$99</f>
        <v>0.20883820384889523</v>
      </c>
      <c r="S104" s="43"/>
    </row>
    <row r="105" spans="1:39" ht="21" customHeight="1" thickBot="1" x14ac:dyDescent="0.2">
      <c r="B105" s="28"/>
      <c r="C105" s="44" t="s">
        <v>2</v>
      </c>
      <c r="D105" s="44"/>
      <c r="E105" s="44"/>
      <c r="F105" s="44"/>
      <c r="G105" s="44"/>
      <c r="H105" s="44"/>
      <c r="I105" s="44"/>
      <c r="J105" s="44"/>
      <c r="K105" s="44"/>
      <c r="L105" s="44"/>
      <c r="M105" s="44"/>
      <c r="N105" s="44"/>
      <c r="O105" s="45"/>
      <c r="P105" s="46">
        <v>25</v>
      </c>
      <c r="Q105" s="47"/>
      <c r="R105" s="48">
        <f>P105/$S$99</f>
        <v>1.7818959372772631E-2</v>
      </c>
      <c r="S105" s="49"/>
    </row>
    <row r="106" spans="1:39" ht="21" customHeight="1" x14ac:dyDescent="0.15">
      <c r="S106" s="5"/>
    </row>
    <row r="107" spans="1:39" ht="21" customHeight="1" x14ac:dyDescent="0.15">
      <c r="A107" s="36" t="s">
        <v>149</v>
      </c>
      <c r="T107" s="7"/>
      <c r="U107" s="7"/>
      <c r="V107" s="7"/>
      <c r="W107" s="7"/>
      <c r="X107" s="7"/>
      <c r="Y107" s="7"/>
      <c r="Z107" s="7"/>
      <c r="AA107" s="7"/>
      <c r="AB107" s="7"/>
      <c r="AC107" s="7"/>
      <c r="AD107" s="7"/>
      <c r="AE107" s="7"/>
      <c r="AF107" s="7"/>
      <c r="AG107" s="7"/>
      <c r="AH107" s="7"/>
      <c r="AI107" s="31"/>
      <c r="AJ107" s="26"/>
      <c r="AK107" s="26"/>
      <c r="AL107" s="26"/>
      <c r="AM107" s="26"/>
    </row>
    <row r="108" spans="1:39" ht="21" customHeight="1" thickBot="1" x14ac:dyDescent="0.2">
      <c r="R108" s="8" t="s">
        <v>86</v>
      </c>
      <c r="S108" s="9">
        <v>1403</v>
      </c>
    </row>
    <row r="109" spans="1:39" ht="21" customHeight="1" x14ac:dyDescent="0.15">
      <c r="B109" s="11"/>
      <c r="C109" s="50"/>
      <c r="D109" s="51"/>
      <c r="E109" s="51"/>
      <c r="F109" s="51"/>
      <c r="G109" s="51"/>
      <c r="H109" s="51"/>
      <c r="I109" s="51"/>
      <c r="J109" s="51"/>
      <c r="K109" s="51"/>
      <c r="L109" s="51"/>
      <c r="M109" s="51"/>
      <c r="N109" s="51"/>
      <c r="O109" s="51"/>
      <c r="P109" s="52"/>
      <c r="Q109" s="53"/>
      <c r="R109" s="54" t="s">
        <v>95</v>
      </c>
      <c r="S109" s="55"/>
    </row>
    <row r="110" spans="1:39" ht="21" customHeight="1" x14ac:dyDescent="0.15">
      <c r="B110" s="32" t="s">
        <v>96</v>
      </c>
      <c r="C110" s="56" t="s">
        <v>97</v>
      </c>
      <c r="D110" s="57"/>
      <c r="E110" s="57"/>
      <c r="F110" s="57"/>
      <c r="G110" s="57"/>
      <c r="H110" s="57"/>
      <c r="I110" s="57"/>
      <c r="J110" s="57"/>
      <c r="K110" s="57"/>
      <c r="L110" s="57"/>
      <c r="M110" s="57"/>
      <c r="N110" s="57"/>
      <c r="O110" s="57"/>
      <c r="P110" s="40">
        <v>709</v>
      </c>
      <c r="Q110" s="41"/>
      <c r="R110" s="58">
        <f>P110/$S$108</f>
        <v>0.50534568781183176</v>
      </c>
      <c r="S110" s="59"/>
    </row>
    <row r="111" spans="1:39" ht="21" customHeight="1" x14ac:dyDescent="0.15">
      <c r="B111" s="12" t="s">
        <v>98</v>
      </c>
      <c r="C111" s="38" t="s">
        <v>99</v>
      </c>
      <c r="D111" s="38"/>
      <c r="E111" s="38"/>
      <c r="F111" s="38"/>
      <c r="G111" s="38"/>
      <c r="H111" s="38"/>
      <c r="I111" s="38"/>
      <c r="J111" s="38"/>
      <c r="K111" s="38"/>
      <c r="L111" s="38"/>
      <c r="M111" s="38"/>
      <c r="N111" s="38"/>
      <c r="O111" s="39"/>
      <c r="P111" s="40">
        <v>487</v>
      </c>
      <c r="Q111" s="41"/>
      <c r="R111" s="42">
        <f>P111/$S$108</f>
        <v>0.34711332858161081</v>
      </c>
      <c r="S111" s="43"/>
    </row>
    <row r="112" spans="1:39" ht="21" customHeight="1" x14ac:dyDescent="0.15">
      <c r="B112" s="12" t="s">
        <v>100</v>
      </c>
      <c r="C112" s="38" t="s">
        <v>101</v>
      </c>
      <c r="D112" s="38"/>
      <c r="E112" s="38"/>
      <c r="F112" s="38"/>
      <c r="G112" s="38"/>
      <c r="H112" s="38"/>
      <c r="I112" s="38"/>
      <c r="J112" s="38"/>
      <c r="K112" s="38"/>
      <c r="L112" s="38"/>
      <c r="M112" s="38"/>
      <c r="N112" s="38"/>
      <c r="O112" s="39"/>
      <c r="P112" s="40">
        <v>63</v>
      </c>
      <c r="Q112" s="41"/>
      <c r="R112" s="42">
        <f>P112/$S$108</f>
        <v>4.4903777619387027E-2</v>
      </c>
      <c r="S112" s="43"/>
    </row>
    <row r="113" spans="1:39" ht="21" customHeight="1" x14ac:dyDescent="0.15">
      <c r="B113" s="12" t="s">
        <v>102</v>
      </c>
      <c r="C113" s="38" t="s">
        <v>94</v>
      </c>
      <c r="D113" s="38"/>
      <c r="E113" s="38"/>
      <c r="F113" s="38"/>
      <c r="G113" s="38"/>
      <c r="H113" s="38"/>
      <c r="I113" s="38"/>
      <c r="J113" s="38"/>
      <c r="K113" s="38"/>
      <c r="L113" s="38"/>
      <c r="M113" s="38"/>
      <c r="N113" s="38"/>
      <c r="O113" s="39"/>
      <c r="P113" s="40">
        <v>121</v>
      </c>
      <c r="Q113" s="41"/>
      <c r="R113" s="42">
        <f>P113/$S$108</f>
        <v>8.6243763364219531E-2</v>
      </c>
      <c r="S113" s="43"/>
    </row>
    <row r="114" spans="1:39" ht="21" customHeight="1" thickBot="1" x14ac:dyDescent="0.2">
      <c r="B114" s="28"/>
      <c r="C114" s="44" t="s">
        <v>2</v>
      </c>
      <c r="D114" s="44"/>
      <c r="E114" s="44"/>
      <c r="F114" s="44"/>
      <c r="G114" s="44"/>
      <c r="H114" s="44"/>
      <c r="I114" s="44"/>
      <c r="J114" s="44"/>
      <c r="K114" s="44"/>
      <c r="L114" s="44"/>
      <c r="M114" s="44"/>
      <c r="N114" s="44"/>
      <c r="O114" s="45"/>
      <c r="P114" s="46">
        <v>23</v>
      </c>
      <c r="Q114" s="47"/>
      <c r="R114" s="48">
        <f>P114/$S$108</f>
        <v>1.6393442622950821E-2</v>
      </c>
      <c r="S114" s="49"/>
    </row>
    <row r="115" spans="1:39" ht="21" customHeight="1" x14ac:dyDescent="0.15">
      <c r="S115" s="5"/>
    </row>
    <row r="116" spans="1:39" ht="21" customHeight="1" x14ac:dyDescent="0.15">
      <c r="A116" s="35" t="s">
        <v>150</v>
      </c>
    </row>
    <row r="117" spans="1:39" ht="21" customHeight="1" x14ac:dyDescent="0.15">
      <c r="A117" s="36" t="s">
        <v>151</v>
      </c>
      <c r="T117" s="7"/>
      <c r="U117" s="7"/>
      <c r="V117" s="7"/>
      <c r="W117" s="7"/>
      <c r="X117" s="7"/>
      <c r="Y117" s="7"/>
      <c r="Z117" s="7"/>
      <c r="AA117" s="7"/>
      <c r="AB117" s="7"/>
      <c r="AC117" s="7"/>
      <c r="AD117" s="7"/>
      <c r="AE117" s="7"/>
      <c r="AF117" s="7"/>
      <c r="AG117" s="7"/>
      <c r="AH117" s="7"/>
      <c r="AI117" s="31"/>
      <c r="AJ117" s="26"/>
      <c r="AK117" s="26"/>
      <c r="AL117" s="26"/>
      <c r="AM117" s="26"/>
    </row>
    <row r="118" spans="1:39" ht="21" customHeight="1" thickBot="1" x14ac:dyDescent="0.2">
      <c r="R118" s="8" t="s">
        <v>103</v>
      </c>
      <c r="S118" s="9">
        <v>1403</v>
      </c>
    </row>
    <row r="119" spans="1:39" ht="21" customHeight="1" x14ac:dyDescent="0.15">
      <c r="B119" s="11"/>
      <c r="C119" s="50"/>
      <c r="D119" s="51"/>
      <c r="E119" s="51"/>
      <c r="F119" s="51"/>
      <c r="G119" s="51"/>
      <c r="H119" s="51"/>
      <c r="I119" s="51"/>
      <c r="J119" s="51"/>
      <c r="K119" s="51"/>
      <c r="L119" s="51"/>
      <c r="M119" s="51"/>
      <c r="N119" s="51"/>
      <c r="O119" s="51"/>
      <c r="P119" s="52"/>
      <c r="Q119" s="53"/>
      <c r="R119" s="54" t="s">
        <v>104</v>
      </c>
      <c r="S119" s="55"/>
    </row>
    <row r="120" spans="1:39" ht="30" customHeight="1" x14ac:dyDescent="0.15">
      <c r="B120" s="32" t="s">
        <v>105</v>
      </c>
      <c r="C120" s="64" t="s">
        <v>126</v>
      </c>
      <c r="D120" s="57"/>
      <c r="E120" s="57"/>
      <c r="F120" s="57"/>
      <c r="G120" s="57"/>
      <c r="H120" s="57"/>
      <c r="I120" s="57"/>
      <c r="J120" s="57"/>
      <c r="K120" s="57"/>
      <c r="L120" s="57"/>
      <c r="M120" s="57"/>
      <c r="N120" s="57"/>
      <c r="O120" s="57"/>
      <c r="P120" s="40">
        <v>591</v>
      </c>
      <c r="Q120" s="41"/>
      <c r="R120" s="58">
        <f>P120/$S$118</f>
        <v>0.42124019957234499</v>
      </c>
      <c r="S120" s="59"/>
    </row>
    <row r="121" spans="1:39" ht="30" customHeight="1" x14ac:dyDescent="0.15">
      <c r="B121" s="12" t="s">
        <v>106</v>
      </c>
      <c r="C121" s="63" t="s">
        <v>127</v>
      </c>
      <c r="D121" s="38"/>
      <c r="E121" s="38"/>
      <c r="F121" s="38"/>
      <c r="G121" s="38"/>
      <c r="H121" s="38"/>
      <c r="I121" s="38"/>
      <c r="J121" s="38"/>
      <c r="K121" s="38"/>
      <c r="L121" s="38"/>
      <c r="M121" s="38"/>
      <c r="N121" s="38"/>
      <c r="O121" s="39"/>
      <c r="P121" s="40">
        <v>145</v>
      </c>
      <c r="Q121" s="41"/>
      <c r="R121" s="42">
        <f>P121/$S$118</f>
        <v>0.10334996436208126</v>
      </c>
      <c r="S121" s="43"/>
    </row>
    <row r="122" spans="1:39" ht="30" customHeight="1" x14ac:dyDescent="0.15">
      <c r="B122" s="24" t="s">
        <v>100</v>
      </c>
      <c r="C122" s="62" t="s">
        <v>130</v>
      </c>
      <c r="D122" s="60"/>
      <c r="E122" s="60"/>
      <c r="F122" s="60"/>
      <c r="G122" s="60"/>
      <c r="H122" s="60"/>
      <c r="I122" s="60"/>
      <c r="J122" s="60"/>
      <c r="K122" s="60"/>
      <c r="L122" s="60"/>
      <c r="M122" s="60"/>
      <c r="N122" s="60"/>
      <c r="O122" s="61"/>
      <c r="P122" s="40">
        <v>90</v>
      </c>
      <c r="Q122" s="41"/>
      <c r="R122" s="42">
        <f>P122/$S$118</f>
        <v>6.4148253741981465E-2</v>
      </c>
      <c r="S122" s="43"/>
    </row>
    <row r="123" spans="1:39" ht="30" customHeight="1" x14ac:dyDescent="0.15">
      <c r="B123" s="24" t="s">
        <v>107</v>
      </c>
      <c r="C123" s="62" t="s">
        <v>129</v>
      </c>
      <c r="D123" s="60"/>
      <c r="E123" s="60"/>
      <c r="F123" s="60"/>
      <c r="G123" s="60"/>
      <c r="H123" s="60"/>
      <c r="I123" s="60"/>
      <c r="J123" s="60"/>
      <c r="K123" s="60"/>
      <c r="L123" s="60"/>
      <c r="M123" s="60"/>
      <c r="N123" s="60"/>
      <c r="O123" s="61"/>
      <c r="P123" s="40">
        <v>748</v>
      </c>
      <c r="Q123" s="41"/>
      <c r="R123" s="42">
        <f>P123/$S$118</f>
        <v>0.53314326443335713</v>
      </c>
      <c r="S123" s="43"/>
    </row>
    <row r="124" spans="1:39" ht="30" customHeight="1" x14ac:dyDescent="0.15">
      <c r="B124" s="24" t="s">
        <v>108</v>
      </c>
      <c r="C124" s="62" t="s">
        <v>128</v>
      </c>
      <c r="D124" s="60"/>
      <c r="E124" s="60"/>
      <c r="F124" s="60"/>
      <c r="G124" s="60"/>
      <c r="H124" s="60"/>
      <c r="I124" s="60"/>
      <c r="J124" s="60"/>
      <c r="K124" s="60"/>
      <c r="L124" s="60"/>
      <c r="M124" s="60"/>
      <c r="N124" s="60"/>
      <c r="O124" s="61"/>
      <c r="P124" s="40">
        <v>311</v>
      </c>
      <c r="Q124" s="41"/>
      <c r="R124" s="42">
        <f>P124/$S$118</f>
        <v>0.22166785459729152</v>
      </c>
      <c r="S124" s="43"/>
    </row>
    <row r="125" spans="1:39" ht="30" customHeight="1" x14ac:dyDescent="0.15">
      <c r="B125" s="24" t="s">
        <v>109</v>
      </c>
      <c r="C125" s="62" t="s">
        <v>131</v>
      </c>
      <c r="D125" s="60"/>
      <c r="E125" s="60"/>
      <c r="F125" s="60"/>
      <c r="G125" s="60"/>
      <c r="H125" s="60"/>
      <c r="I125" s="60"/>
      <c r="J125" s="60"/>
      <c r="K125" s="60"/>
      <c r="L125" s="60"/>
      <c r="M125" s="60"/>
      <c r="N125" s="60"/>
      <c r="O125" s="61"/>
      <c r="P125" s="40">
        <v>312</v>
      </c>
      <c r="Q125" s="41"/>
      <c r="R125" s="42">
        <f>P125/$S$118</f>
        <v>0.22238061297220243</v>
      </c>
      <c r="S125" s="43"/>
    </row>
    <row r="126" spans="1:39" ht="21" customHeight="1" x14ac:dyDescent="0.15">
      <c r="B126" s="24" t="s">
        <v>110</v>
      </c>
      <c r="C126" s="60" t="s">
        <v>111</v>
      </c>
      <c r="D126" s="60"/>
      <c r="E126" s="60"/>
      <c r="F126" s="60"/>
      <c r="G126" s="60"/>
      <c r="H126" s="60"/>
      <c r="I126" s="60"/>
      <c r="J126" s="60"/>
      <c r="K126" s="60"/>
      <c r="L126" s="60"/>
      <c r="M126" s="60"/>
      <c r="N126" s="60"/>
      <c r="O126" s="61"/>
      <c r="P126" s="40">
        <v>19</v>
      </c>
      <c r="Q126" s="41"/>
      <c r="R126" s="42">
        <f>P126/$S$118</f>
        <v>1.35424091233072E-2</v>
      </c>
      <c r="S126" s="43"/>
    </row>
    <row r="127" spans="1:39" ht="21" customHeight="1" x14ac:dyDescent="0.15">
      <c r="B127" s="24" t="s">
        <v>112</v>
      </c>
      <c r="C127" s="60" t="s">
        <v>113</v>
      </c>
      <c r="D127" s="60"/>
      <c r="E127" s="60"/>
      <c r="F127" s="60"/>
      <c r="G127" s="60"/>
      <c r="H127" s="60"/>
      <c r="I127" s="60"/>
      <c r="J127" s="60"/>
      <c r="K127" s="60"/>
      <c r="L127" s="60"/>
      <c r="M127" s="60"/>
      <c r="N127" s="60"/>
      <c r="O127" s="61"/>
      <c r="P127" s="40">
        <v>330</v>
      </c>
      <c r="Q127" s="41"/>
      <c r="R127" s="42">
        <f>P127/$S$118</f>
        <v>0.23521026372059872</v>
      </c>
      <c r="S127" s="43"/>
    </row>
    <row r="128" spans="1:39" ht="21" customHeight="1" thickBot="1" x14ac:dyDescent="0.2">
      <c r="B128" s="28"/>
      <c r="C128" s="44" t="s">
        <v>2</v>
      </c>
      <c r="D128" s="44"/>
      <c r="E128" s="44"/>
      <c r="F128" s="44"/>
      <c r="G128" s="44"/>
      <c r="H128" s="44"/>
      <c r="I128" s="44"/>
      <c r="J128" s="44"/>
      <c r="K128" s="44"/>
      <c r="L128" s="44"/>
      <c r="M128" s="44"/>
      <c r="N128" s="44"/>
      <c r="O128" s="45"/>
      <c r="P128" s="46">
        <v>25</v>
      </c>
      <c r="Q128" s="47"/>
      <c r="R128" s="48">
        <f>P128/$S$118</f>
        <v>1.7818959372772631E-2</v>
      </c>
      <c r="S128" s="49"/>
    </row>
    <row r="129" spans="1:39" ht="21" customHeight="1" x14ac:dyDescent="0.15">
      <c r="S129" s="5"/>
    </row>
    <row r="130" spans="1:39" ht="21" customHeight="1" x14ac:dyDescent="0.15">
      <c r="A130" s="35" t="s">
        <v>152</v>
      </c>
    </row>
    <row r="131" spans="1:39" ht="16.5" customHeight="1" x14ac:dyDescent="0.15">
      <c r="A131" s="36" t="s">
        <v>153</v>
      </c>
      <c r="T131" s="7"/>
      <c r="U131" s="7"/>
      <c r="V131" s="7"/>
      <c r="W131" s="7"/>
      <c r="X131" s="7"/>
      <c r="Y131" s="7"/>
      <c r="Z131" s="7"/>
      <c r="AA131" s="7"/>
      <c r="AB131" s="7"/>
      <c r="AC131" s="7"/>
      <c r="AD131" s="7"/>
      <c r="AE131" s="7"/>
      <c r="AF131" s="7"/>
      <c r="AG131" s="7"/>
      <c r="AH131" s="7"/>
      <c r="AI131" s="31"/>
      <c r="AJ131" s="26"/>
      <c r="AK131" s="26"/>
      <c r="AL131" s="26"/>
      <c r="AM131" s="26"/>
    </row>
    <row r="132" spans="1:39" ht="16.5" customHeight="1" x14ac:dyDescent="0.15">
      <c r="A132" s="36" t="s">
        <v>154</v>
      </c>
      <c r="T132" s="33"/>
      <c r="U132" s="33"/>
      <c r="V132" s="33"/>
      <c r="W132" s="33"/>
      <c r="X132" s="33"/>
      <c r="Y132" s="33"/>
      <c r="Z132" s="33"/>
      <c r="AA132" s="33"/>
      <c r="AB132" s="33"/>
      <c r="AC132" s="33"/>
      <c r="AD132" s="33"/>
      <c r="AE132" s="33"/>
      <c r="AF132" s="33"/>
      <c r="AG132" s="33"/>
      <c r="AH132" s="33"/>
      <c r="AI132" s="31"/>
      <c r="AJ132" s="26"/>
      <c r="AK132" s="26"/>
      <c r="AL132" s="26"/>
      <c r="AM132" s="26"/>
    </row>
    <row r="133" spans="1:39" ht="21" customHeight="1" thickBot="1" x14ac:dyDescent="0.2">
      <c r="R133" s="8" t="s">
        <v>114</v>
      </c>
      <c r="S133" s="9">
        <v>1403</v>
      </c>
    </row>
    <row r="134" spans="1:39" ht="21" customHeight="1" x14ac:dyDescent="0.15">
      <c r="B134" s="11"/>
      <c r="C134" s="50"/>
      <c r="D134" s="51"/>
      <c r="E134" s="51"/>
      <c r="F134" s="51"/>
      <c r="G134" s="51"/>
      <c r="H134" s="51"/>
      <c r="I134" s="51"/>
      <c r="J134" s="51"/>
      <c r="K134" s="51"/>
      <c r="L134" s="51"/>
      <c r="M134" s="51"/>
      <c r="N134" s="51"/>
      <c r="O134" s="51"/>
      <c r="P134" s="52"/>
      <c r="Q134" s="53"/>
      <c r="R134" s="54" t="s">
        <v>22</v>
      </c>
      <c r="S134" s="55"/>
    </row>
    <row r="135" spans="1:39" ht="21" customHeight="1" x14ac:dyDescent="0.15">
      <c r="B135" s="32" t="s">
        <v>115</v>
      </c>
      <c r="C135" s="56" t="s">
        <v>116</v>
      </c>
      <c r="D135" s="57"/>
      <c r="E135" s="57"/>
      <c r="F135" s="57"/>
      <c r="G135" s="57"/>
      <c r="H135" s="57"/>
      <c r="I135" s="57"/>
      <c r="J135" s="57"/>
      <c r="K135" s="57"/>
      <c r="L135" s="57"/>
      <c r="M135" s="57"/>
      <c r="N135" s="57"/>
      <c r="O135" s="57"/>
      <c r="P135" s="40">
        <v>422</v>
      </c>
      <c r="Q135" s="41"/>
      <c r="R135" s="58">
        <f>P135/$S$133</f>
        <v>0.30078403421240202</v>
      </c>
      <c r="S135" s="59"/>
    </row>
    <row r="136" spans="1:39" ht="21" customHeight="1" x14ac:dyDescent="0.15">
      <c r="B136" s="12" t="s">
        <v>19</v>
      </c>
      <c r="C136" s="38" t="s">
        <v>117</v>
      </c>
      <c r="D136" s="38"/>
      <c r="E136" s="38"/>
      <c r="F136" s="38"/>
      <c r="G136" s="38"/>
      <c r="H136" s="38"/>
      <c r="I136" s="38"/>
      <c r="J136" s="38"/>
      <c r="K136" s="38"/>
      <c r="L136" s="38"/>
      <c r="M136" s="38"/>
      <c r="N136" s="38"/>
      <c r="O136" s="39"/>
      <c r="P136" s="40">
        <v>280</v>
      </c>
      <c r="Q136" s="41"/>
      <c r="R136" s="42">
        <f>P136/$S$133</f>
        <v>0.19957234497505347</v>
      </c>
      <c r="S136" s="43"/>
    </row>
    <row r="137" spans="1:39" ht="21" customHeight="1" x14ac:dyDescent="0.15">
      <c r="B137" s="12" t="s">
        <v>118</v>
      </c>
      <c r="C137" s="38" t="s">
        <v>119</v>
      </c>
      <c r="D137" s="38"/>
      <c r="E137" s="38"/>
      <c r="F137" s="38"/>
      <c r="G137" s="38"/>
      <c r="H137" s="38"/>
      <c r="I137" s="38"/>
      <c r="J137" s="38"/>
      <c r="K137" s="38"/>
      <c r="L137" s="38"/>
      <c r="M137" s="38"/>
      <c r="N137" s="38"/>
      <c r="O137" s="39"/>
      <c r="P137" s="40">
        <v>265</v>
      </c>
      <c r="Q137" s="41"/>
      <c r="R137" s="42">
        <f>P137/$S$133</f>
        <v>0.18888096935138987</v>
      </c>
      <c r="S137" s="43"/>
    </row>
    <row r="138" spans="1:39" ht="21" customHeight="1" x14ac:dyDescent="0.15">
      <c r="B138" s="12" t="s">
        <v>107</v>
      </c>
      <c r="C138" s="38" t="s">
        <v>120</v>
      </c>
      <c r="D138" s="38"/>
      <c r="E138" s="38"/>
      <c r="F138" s="38"/>
      <c r="G138" s="38"/>
      <c r="H138" s="38"/>
      <c r="I138" s="38"/>
      <c r="J138" s="38"/>
      <c r="K138" s="38"/>
      <c r="L138" s="38"/>
      <c r="M138" s="38"/>
      <c r="N138" s="38"/>
      <c r="O138" s="39"/>
      <c r="P138" s="40">
        <v>407</v>
      </c>
      <c r="Q138" s="41"/>
      <c r="R138" s="42">
        <f>P138/$S$133</f>
        <v>0.29009265858873839</v>
      </c>
      <c r="S138" s="43"/>
    </row>
    <row r="139" spans="1:39" ht="21" customHeight="1" thickBot="1" x14ac:dyDescent="0.2">
      <c r="B139" s="28"/>
      <c r="C139" s="44" t="s">
        <v>2</v>
      </c>
      <c r="D139" s="44"/>
      <c r="E139" s="44"/>
      <c r="F139" s="44"/>
      <c r="G139" s="44"/>
      <c r="H139" s="44"/>
      <c r="I139" s="44"/>
      <c r="J139" s="44"/>
      <c r="K139" s="44"/>
      <c r="L139" s="44"/>
      <c r="M139" s="44"/>
      <c r="N139" s="44"/>
      <c r="O139" s="45"/>
      <c r="P139" s="46">
        <v>29</v>
      </c>
      <c r="Q139" s="47"/>
      <c r="R139" s="48">
        <f>P139/$S$133</f>
        <v>2.0669992872416252E-2</v>
      </c>
      <c r="S139" s="49"/>
    </row>
    <row r="140" spans="1:39" ht="21" customHeight="1" x14ac:dyDescent="0.15">
      <c r="S140" s="5"/>
    </row>
    <row r="142" spans="1:39" ht="15" customHeight="1" x14ac:dyDescent="0.15">
      <c r="B142" s="7"/>
      <c r="C142" s="7"/>
      <c r="D142" s="7"/>
      <c r="E142" s="7"/>
      <c r="F142" s="7"/>
      <c r="G142" s="7"/>
      <c r="H142" s="7"/>
      <c r="I142" s="7"/>
      <c r="J142" s="7"/>
      <c r="K142" s="7"/>
      <c r="L142" s="7"/>
      <c r="M142" s="7"/>
      <c r="N142" s="7"/>
      <c r="O142" s="7"/>
      <c r="P142" s="7"/>
      <c r="Q142" s="7"/>
      <c r="R142" s="7"/>
      <c r="S142" s="7"/>
    </row>
  </sheetData>
  <mergeCells count="267">
    <mergeCell ref="C7:O7"/>
    <mergeCell ref="P7:Q7"/>
    <mergeCell ref="R7:S7"/>
    <mergeCell ref="C8:O8"/>
    <mergeCell ref="P8:Q8"/>
    <mergeCell ref="R8:S8"/>
    <mergeCell ref="A2:AI2"/>
    <mergeCell ref="C5:O5"/>
    <mergeCell ref="P5:Q5"/>
    <mergeCell ref="R5:S5"/>
    <mergeCell ref="C6:O6"/>
    <mergeCell ref="P6:Q6"/>
    <mergeCell ref="R6:S6"/>
    <mergeCell ref="C13:O13"/>
    <mergeCell ref="P13:Q13"/>
    <mergeCell ref="R13:S13"/>
    <mergeCell ref="C14:O14"/>
    <mergeCell ref="P14:Q14"/>
    <mergeCell ref="R14:S14"/>
    <mergeCell ref="C11:O11"/>
    <mergeCell ref="P11:Q11"/>
    <mergeCell ref="R11:S11"/>
    <mergeCell ref="C12:O12"/>
    <mergeCell ref="P12:Q12"/>
    <mergeCell ref="R12:S12"/>
    <mergeCell ref="C19:O19"/>
    <mergeCell ref="P19:Q19"/>
    <mergeCell ref="R19:S19"/>
    <mergeCell ref="C20:O20"/>
    <mergeCell ref="P20:Q20"/>
    <mergeCell ref="R20:S20"/>
    <mergeCell ref="C17:O17"/>
    <mergeCell ref="P17:Q17"/>
    <mergeCell ref="R17:S17"/>
    <mergeCell ref="C18:O18"/>
    <mergeCell ref="P18:Q18"/>
    <mergeCell ref="R18:S18"/>
    <mergeCell ref="C29:O29"/>
    <mergeCell ref="P29:Q29"/>
    <mergeCell ref="R29:S29"/>
    <mergeCell ref="C30:O30"/>
    <mergeCell ref="P30:Q30"/>
    <mergeCell ref="R30:S30"/>
    <mergeCell ref="C21:O21"/>
    <mergeCell ref="P21:Q21"/>
    <mergeCell ref="R21:S21"/>
    <mergeCell ref="C28:O28"/>
    <mergeCell ref="P28:Q28"/>
    <mergeCell ref="R28:S28"/>
    <mergeCell ref="A24:AN24"/>
    <mergeCell ref="A25:AN25"/>
    <mergeCell ref="C36:O36"/>
    <mergeCell ref="P36:Q36"/>
    <mergeCell ref="R36:S36"/>
    <mergeCell ref="C37:O37"/>
    <mergeCell ref="P37:Q37"/>
    <mergeCell ref="R37:S37"/>
    <mergeCell ref="C31:O31"/>
    <mergeCell ref="P31:Q31"/>
    <mergeCell ref="R31:S31"/>
    <mergeCell ref="C32:O32"/>
    <mergeCell ref="P32:Q32"/>
    <mergeCell ref="R32:S32"/>
    <mergeCell ref="C40:O40"/>
    <mergeCell ref="P40:Q40"/>
    <mergeCell ref="R40:S40"/>
    <mergeCell ref="C41:O41"/>
    <mergeCell ref="P41:Q41"/>
    <mergeCell ref="R41:S41"/>
    <mergeCell ref="C38:O38"/>
    <mergeCell ref="P38:Q38"/>
    <mergeCell ref="R38:S38"/>
    <mergeCell ref="C39:O39"/>
    <mergeCell ref="P39:Q39"/>
    <mergeCell ref="R39:S39"/>
    <mergeCell ref="C47:O47"/>
    <mergeCell ref="P47:Q47"/>
    <mergeCell ref="R47:S47"/>
    <mergeCell ref="C48:O48"/>
    <mergeCell ref="P48:Q48"/>
    <mergeCell ref="R48:S48"/>
    <mergeCell ref="C42:O42"/>
    <mergeCell ref="P42:Q42"/>
    <mergeCell ref="R42:S42"/>
    <mergeCell ref="C46:O46"/>
    <mergeCell ref="P46:Q46"/>
    <mergeCell ref="R46:S46"/>
    <mergeCell ref="C54:O54"/>
    <mergeCell ref="P54:Q54"/>
    <mergeCell ref="R54:S54"/>
    <mergeCell ref="C55:O55"/>
    <mergeCell ref="P55:Q55"/>
    <mergeCell ref="R55:S55"/>
    <mergeCell ref="C49:O49"/>
    <mergeCell ref="P49:Q49"/>
    <mergeCell ref="R49:S49"/>
    <mergeCell ref="C50:O50"/>
    <mergeCell ref="P50:Q50"/>
    <mergeCell ref="R50:S50"/>
    <mergeCell ref="C58:O58"/>
    <mergeCell ref="P58:Q58"/>
    <mergeCell ref="R58:S58"/>
    <mergeCell ref="C59:O59"/>
    <mergeCell ref="P59:Q59"/>
    <mergeCell ref="R59:S59"/>
    <mergeCell ref="C56:O56"/>
    <mergeCell ref="P56:Q56"/>
    <mergeCell ref="R56:S56"/>
    <mergeCell ref="C57:O57"/>
    <mergeCell ref="P57:Q57"/>
    <mergeCell ref="R57:S57"/>
    <mergeCell ref="C65:O65"/>
    <mergeCell ref="P65:Q65"/>
    <mergeCell ref="R65:S65"/>
    <mergeCell ref="C66:O66"/>
    <mergeCell ref="P66:Q66"/>
    <mergeCell ref="R66:S66"/>
    <mergeCell ref="C63:O63"/>
    <mergeCell ref="P63:Q63"/>
    <mergeCell ref="R63:S63"/>
    <mergeCell ref="C64:O64"/>
    <mergeCell ref="P64:Q64"/>
    <mergeCell ref="R64:S64"/>
    <mergeCell ref="C72:O72"/>
    <mergeCell ref="P72:Q72"/>
    <mergeCell ref="R72:S72"/>
    <mergeCell ref="C73:O73"/>
    <mergeCell ref="P73:Q73"/>
    <mergeCell ref="R73:S73"/>
    <mergeCell ref="C67:O67"/>
    <mergeCell ref="P67:Q67"/>
    <mergeCell ref="R67:S67"/>
    <mergeCell ref="C68:O68"/>
    <mergeCell ref="P68:Q68"/>
    <mergeCell ref="R68:S68"/>
    <mergeCell ref="C76:O76"/>
    <mergeCell ref="P76:Q76"/>
    <mergeCell ref="R76:S76"/>
    <mergeCell ref="C77:O77"/>
    <mergeCell ref="P77:Q77"/>
    <mergeCell ref="R77:S77"/>
    <mergeCell ref="C74:O74"/>
    <mergeCell ref="P74:Q74"/>
    <mergeCell ref="R74:S74"/>
    <mergeCell ref="C75:O75"/>
    <mergeCell ref="P75:Q75"/>
    <mergeCell ref="R75:S75"/>
    <mergeCell ref="C84:O84"/>
    <mergeCell ref="P84:Q84"/>
    <mergeCell ref="R84:S84"/>
    <mergeCell ref="C85:O85"/>
    <mergeCell ref="P85:Q85"/>
    <mergeCell ref="R85:S85"/>
    <mergeCell ref="C82:O82"/>
    <mergeCell ref="P82:Q82"/>
    <mergeCell ref="R82:S82"/>
    <mergeCell ref="C83:O83"/>
    <mergeCell ref="P83:Q83"/>
    <mergeCell ref="R83:S83"/>
    <mergeCell ref="C91:O91"/>
    <mergeCell ref="P91:Q91"/>
    <mergeCell ref="R91:S91"/>
    <mergeCell ref="C92:O92"/>
    <mergeCell ref="P92:Q92"/>
    <mergeCell ref="R92:S92"/>
    <mergeCell ref="C86:O86"/>
    <mergeCell ref="P86:Q86"/>
    <mergeCell ref="R86:S86"/>
    <mergeCell ref="C87:O87"/>
    <mergeCell ref="P87:Q87"/>
    <mergeCell ref="R87:S87"/>
    <mergeCell ref="C95:O95"/>
    <mergeCell ref="P95:Q95"/>
    <mergeCell ref="R95:S95"/>
    <mergeCell ref="C96:O96"/>
    <mergeCell ref="P96:Q96"/>
    <mergeCell ref="R96:S96"/>
    <mergeCell ref="C93:O93"/>
    <mergeCell ref="P93:Q93"/>
    <mergeCell ref="R93:S93"/>
    <mergeCell ref="C94:O94"/>
    <mergeCell ref="P94:Q94"/>
    <mergeCell ref="R94:S94"/>
    <mergeCell ref="C102:O102"/>
    <mergeCell ref="P102:Q102"/>
    <mergeCell ref="R102:S102"/>
    <mergeCell ref="C103:O103"/>
    <mergeCell ref="P103:Q103"/>
    <mergeCell ref="R103:S103"/>
    <mergeCell ref="C100:O100"/>
    <mergeCell ref="P100:Q100"/>
    <mergeCell ref="R100:S100"/>
    <mergeCell ref="C101:O101"/>
    <mergeCell ref="P101:Q101"/>
    <mergeCell ref="R101:S101"/>
    <mergeCell ref="C109:O109"/>
    <mergeCell ref="P109:Q109"/>
    <mergeCell ref="R109:S109"/>
    <mergeCell ref="C110:O110"/>
    <mergeCell ref="P110:Q110"/>
    <mergeCell ref="R110:S110"/>
    <mergeCell ref="C104:O104"/>
    <mergeCell ref="P104:Q104"/>
    <mergeCell ref="R104:S104"/>
    <mergeCell ref="C105:O105"/>
    <mergeCell ref="P105:Q105"/>
    <mergeCell ref="R105:S105"/>
    <mergeCell ref="C113:O113"/>
    <mergeCell ref="P113:Q113"/>
    <mergeCell ref="R113:S113"/>
    <mergeCell ref="C114:O114"/>
    <mergeCell ref="P114:Q114"/>
    <mergeCell ref="R114:S114"/>
    <mergeCell ref="C111:O111"/>
    <mergeCell ref="P111:Q111"/>
    <mergeCell ref="R111:S111"/>
    <mergeCell ref="C112:O112"/>
    <mergeCell ref="P112:Q112"/>
    <mergeCell ref="R112:S112"/>
    <mergeCell ref="C121:O121"/>
    <mergeCell ref="P121:Q121"/>
    <mergeCell ref="R121:S121"/>
    <mergeCell ref="C122:O122"/>
    <mergeCell ref="P122:Q122"/>
    <mergeCell ref="R122:S122"/>
    <mergeCell ref="C119:O119"/>
    <mergeCell ref="P119:Q119"/>
    <mergeCell ref="R119:S119"/>
    <mergeCell ref="C120:O120"/>
    <mergeCell ref="P120:Q120"/>
    <mergeCell ref="R120:S120"/>
    <mergeCell ref="C125:O125"/>
    <mergeCell ref="P125:Q125"/>
    <mergeCell ref="R125:S125"/>
    <mergeCell ref="C126:O126"/>
    <mergeCell ref="P126:Q126"/>
    <mergeCell ref="R126:S126"/>
    <mergeCell ref="C123:O123"/>
    <mergeCell ref="P123:Q123"/>
    <mergeCell ref="R123:S123"/>
    <mergeCell ref="C124:O124"/>
    <mergeCell ref="P124:Q124"/>
    <mergeCell ref="R124:S124"/>
    <mergeCell ref="C134:O134"/>
    <mergeCell ref="P134:Q134"/>
    <mergeCell ref="R134:S134"/>
    <mergeCell ref="C135:O135"/>
    <mergeCell ref="P135:Q135"/>
    <mergeCell ref="R135:S135"/>
    <mergeCell ref="C127:O127"/>
    <mergeCell ref="P127:Q127"/>
    <mergeCell ref="R127:S127"/>
    <mergeCell ref="C128:O128"/>
    <mergeCell ref="P128:Q128"/>
    <mergeCell ref="R128:S128"/>
    <mergeCell ref="C138:O138"/>
    <mergeCell ref="P138:Q138"/>
    <mergeCell ref="R138:S138"/>
    <mergeCell ref="C139:O139"/>
    <mergeCell ref="P139:Q139"/>
    <mergeCell ref="R139:S139"/>
    <mergeCell ref="C136:O136"/>
    <mergeCell ref="P136:Q136"/>
    <mergeCell ref="R136:S136"/>
    <mergeCell ref="C137:O137"/>
    <mergeCell ref="P137:Q137"/>
    <mergeCell ref="R137:S137"/>
  </mergeCells>
  <phoneticPr fontId="2"/>
  <pageMargins left="0.74803149606299213" right="0.35433070866141736" top="0.70866141732283472" bottom="0.31496062992125984" header="0.19685039370078741" footer="0.23622047244094491"/>
  <pageSetup paperSize="9" scale="97" fitToHeight="0" orientation="portrait" r:id="rId1"/>
  <headerFooter>
    <oddFooter xml:space="preserve">&amp;C&amp;P </oddFooter>
  </headerFooter>
  <rowBreaks count="2" manualBreakCount="2">
    <brk id="83" max="25" man="1"/>
    <brk id="140"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全体【集計結果】</vt:lpstr>
      <vt:lpstr>全体【集計結果】!Print_Area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 natsumi</dc:creator>
  <cp:lastModifiedBy>nakamura natsumi</cp:lastModifiedBy>
  <cp:lastPrinted>2024-05-08T00:42:52Z</cp:lastPrinted>
  <dcterms:created xsi:type="dcterms:W3CDTF">2024-02-13T11:04:15Z</dcterms:created>
  <dcterms:modified xsi:type="dcterms:W3CDTF">2024-08-14T04:52:55Z</dcterms:modified>
</cp:coreProperties>
</file>